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ommun\MARCHES\Menage centre\2025\préparation\DCE provisoire\Lot 1 - Lusignan\"/>
    </mc:Choice>
  </mc:AlternateContent>
  <xr:revisionPtr revIDLastSave="0" documentId="13_ncr:1_{E582F47F-9DD5-4A39-98D2-9C876D38BAB6}" xr6:coauthVersionLast="36" xr6:coauthVersionMax="36" xr10:uidLastSave="{00000000-0000-0000-0000-000000000000}"/>
  <bookViews>
    <workbookView xWindow="0" yWindow="0" windowWidth="28800" windowHeight="11805" activeTab="9" xr2:uid="{00000000-000D-0000-FFFF-FFFF00000000}"/>
  </bookViews>
  <sheets>
    <sheet name="Page Garde" sheetId="7" r:id="rId1"/>
    <sheet name="ACCUEIL" sheetId="12" r:id="rId2"/>
    <sheet name="Appui SDAR" sheetId="3" r:id="rId3"/>
    <sheet name="SOCIAL" sheetId="10" r:id="rId4"/>
    <sheet name="SOCIAL (OPTION)" sheetId="17" r:id="rId5"/>
    <sheet name="STAGIAIRE" sheetId="11" r:id="rId6"/>
    <sheet name="Atelier CT SDAR" sheetId="9" r:id="rId7"/>
    <sheet name="SME" sheetId="15" r:id="rId8"/>
    <sheet name="Vestiaires sanitaires" sheetId="13" r:id="rId9"/>
    <sheet name="URP3F" sheetId="2" r:id="rId10"/>
    <sheet name="ECOPHYSIO" sheetId="1" r:id="rId11"/>
    <sheet name="FERLUS" sheetId="6" r:id="rId12"/>
    <sheet name="GENESI" sheetId="5" r:id="rId13"/>
    <sheet name="Prestations spécifiques" sheetId="16" r:id="rId14"/>
    <sheet name="Vitrerie" sheetId="14" r:id="rId15"/>
  </sheets>
  <externalReferences>
    <externalReference r:id="rId16"/>
    <externalReference r:id="rId17"/>
    <externalReference r:id="rId18"/>
  </externalReferences>
  <definedNames>
    <definedName name="_xlnm.Print_Titles" localSheetId="1">ACCUEIL!$5:$5</definedName>
    <definedName name="_xlnm.Print_Titles" localSheetId="2">'Appui SDAR'!$5:$5</definedName>
    <definedName name="_xlnm.Print_Titles" localSheetId="10">ECOPHYSIO!$5:$5</definedName>
    <definedName name="_xlnm.Print_Titles" localSheetId="11">FERLUS!$4:$4</definedName>
    <definedName name="_xlnm.Print_Titles" localSheetId="12">GENESI!$4:$4</definedName>
    <definedName name="_xlnm.Print_Titles" localSheetId="9">URP3F!$5:$5</definedName>
    <definedName name="_xlnm.Print_Area" localSheetId="11">FERLUS!$A$1:$E$168</definedName>
    <definedName name="_xlnm.Print_Area" localSheetId="14">Vitrerie!$A$1:$G$45</definedName>
  </definedNames>
  <calcPr calcId="191029" calcMode="manual"/>
</workbook>
</file>

<file path=xl/calcChain.xml><?xml version="1.0" encoding="utf-8"?>
<calcChain xmlns="http://schemas.openxmlformats.org/spreadsheetml/2006/main">
  <c r="E9" i="17" l="1"/>
  <c r="E43" i="5" l="1"/>
  <c r="E29" i="5"/>
  <c r="E168" i="6"/>
  <c r="E116" i="6"/>
  <c r="E102" i="6"/>
  <c r="E92" i="6"/>
  <c r="E82" i="6"/>
  <c r="E70" i="6"/>
  <c r="E69" i="1"/>
  <c r="E151" i="2"/>
  <c r="E133" i="2"/>
  <c r="E106" i="2"/>
  <c r="E46" i="2"/>
  <c r="E17" i="13"/>
  <c r="E23" i="15"/>
  <c r="E19" i="9"/>
  <c r="E15" i="11"/>
  <c r="E29" i="10"/>
  <c r="E53" i="3"/>
  <c r="E53" i="12" l="1"/>
  <c r="E160" i="2" l="1"/>
  <c r="B37" i="14" l="1"/>
  <c r="C40" i="5" l="1"/>
  <c r="C38" i="5"/>
  <c r="C36" i="5"/>
  <c r="C34" i="5"/>
  <c r="A34" i="5"/>
  <c r="C32" i="5"/>
  <c r="C26" i="5"/>
  <c r="C24" i="5"/>
  <c r="C22" i="5"/>
  <c r="C20" i="5"/>
  <c r="A20" i="5"/>
  <c r="C18" i="5"/>
  <c r="A18" i="5"/>
  <c r="C16" i="5"/>
  <c r="A16" i="5"/>
  <c r="C14" i="5"/>
  <c r="A14" i="5"/>
  <c r="C12" i="5"/>
  <c r="C10" i="5"/>
  <c r="C8" i="5"/>
  <c r="C37" i="14" l="1"/>
  <c r="C20" i="15" l="1"/>
  <c r="C18" i="15"/>
  <c r="C16" i="15"/>
  <c r="C14" i="15"/>
  <c r="C12" i="15"/>
  <c r="C10" i="15"/>
  <c r="C8" i="15"/>
  <c r="C6" i="15"/>
  <c r="C45" i="14" l="1"/>
  <c r="B45" i="14"/>
  <c r="E152" i="2" l="1"/>
  <c r="E162" i="2" s="1"/>
</calcChain>
</file>

<file path=xl/sharedStrings.xml><?xml version="1.0" encoding="utf-8"?>
<sst xmlns="http://schemas.openxmlformats.org/spreadsheetml/2006/main" count="1021" uniqueCount="385">
  <si>
    <t>LOCAL TYPE</t>
  </si>
  <si>
    <t>Nature sols</t>
  </si>
  <si>
    <t>Surface</t>
  </si>
  <si>
    <t>BET</t>
  </si>
  <si>
    <t>CAR</t>
  </si>
  <si>
    <t>THP</t>
  </si>
  <si>
    <t>Total du bâtiment     :</t>
  </si>
  <si>
    <t>BUREAU 1</t>
  </si>
  <si>
    <t>BUREAU 2</t>
  </si>
  <si>
    <t>BUREAU 3</t>
  </si>
  <si>
    <t>BUREAU 4</t>
  </si>
  <si>
    <t>BUREAU 5</t>
  </si>
  <si>
    <t>BUREAU 6</t>
  </si>
  <si>
    <t>BUREAU 7</t>
  </si>
  <si>
    <t>BUREAU 8</t>
  </si>
  <si>
    <t>BUREAU 9</t>
  </si>
  <si>
    <t>BUREAU 10</t>
  </si>
  <si>
    <t>BUREAU 11</t>
  </si>
  <si>
    <t>BUREAU 12</t>
  </si>
  <si>
    <t>SAS Entrée</t>
  </si>
  <si>
    <t>COULOIR</t>
  </si>
  <si>
    <t>SANITAIRES 1</t>
  </si>
  <si>
    <t>SANITAIRES 2</t>
  </si>
  <si>
    <t>LOT N° 1</t>
  </si>
  <si>
    <t>BORDEREAU DES PRIX FORFAITAIRES</t>
  </si>
  <si>
    <t>Circulation C01</t>
  </si>
  <si>
    <t>souple</t>
  </si>
  <si>
    <t>Bureau BU24</t>
  </si>
  <si>
    <t>Bureau BU03</t>
  </si>
  <si>
    <t>Bureau BU04</t>
  </si>
  <si>
    <t>Bureau BU05</t>
  </si>
  <si>
    <t>Bureau BU06</t>
  </si>
  <si>
    <t>Bureau BU07</t>
  </si>
  <si>
    <t>Bureau BU08</t>
  </si>
  <si>
    <t>Bureau BU09</t>
  </si>
  <si>
    <t>Bureau BU16</t>
  </si>
  <si>
    <t>Espace repro</t>
  </si>
  <si>
    <t>Bureau BU15</t>
  </si>
  <si>
    <t>Bureau BU14</t>
  </si>
  <si>
    <t>Bureau BU13</t>
  </si>
  <si>
    <t>Bureau BU12</t>
  </si>
  <si>
    <t>Bureau BU11</t>
  </si>
  <si>
    <t>Bureau BU25</t>
  </si>
  <si>
    <t>Sanitaires Hommes SA01b</t>
  </si>
  <si>
    <t>Sanitaires Femmes SA01a</t>
  </si>
  <si>
    <t>Thermocycleurs BM03</t>
  </si>
  <si>
    <t>Electroséquençeurs BM05</t>
  </si>
  <si>
    <t>Laverie BM18</t>
  </si>
  <si>
    <t>Annexe BM11</t>
  </si>
  <si>
    <t>Stockage BM17</t>
  </si>
  <si>
    <t>Salle des balances CH02</t>
  </si>
  <si>
    <t>Salle des étuves CH07</t>
  </si>
  <si>
    <t>Spectrocopie CH03</t>
  </si>
  <si>
    <t>Préparation échantillons CH01</t>
  </si>
  <si>
    <t>Labo marquage BM12</t>
  </si>
  <si>
    <t>Local ménage TEC04</t>
  </si>
  <si>
    <t>Salle sorbonnes CH05</t>
  </si>
  <si>
    <t>Chromato CH06</t>
  </si>
  <si>
    <t>Labo central CH04</t>
  </si>
  <si>
    <t>Culture in vitro BM07</t>
  </si>
  <si>
    <t>Microscopie BM06</t>
  </si>
  <si>
    <t>Cytologie BM10</t>
  </si>
  <si>
    <t>Extraction ADN BM01</t>
  </si>
  <si>
    <t>PCR BM02</t>
  </si>
  <si>
    <t>Circulation C04</t>
  </si>
  <si>
    <t>Circulation C03</t>
  </si>
  <si>
    <t xml:space="preserve">COULOIR </t>
  </si>
  <si>
    <t>AILE A</t>
  </si>
  <si>
    <t>TOTAL AILE A</t>
  </si>
  <si>
    <t>AILE B</t>
  </si>
  <si>
    <t>TOTAL AILE B</t>
  </si>
  <si>
    <t>AILE C</t>
  </si>
  <si>
    <t>TOTAL AILE C</t>
  </si>
  <si>
    <t>SANITAIRES Hommes</t>
  </si>
  <si>
    <t>SANITAIRES Femmes</t>
  </si>
  <si>
    <t xml:space="preserve">SANITAIRES </t>
  </si>
  <si>
    <t>Reprographie</t>
  </si>
  <si>
    <t>SANITAIRES Handicapés</t>
  </si>
  <si>
    <t>SANITAIRES  Restaurant</t>
  </si>
  <si>
    <t xml:space="preserve">Fréquentiel </t>
  </si>
  <si>
    <t>BUREAU Responsable Travaux</t>
  </si>
  <si>
    <t>n°1</t>
  </si>
  <si>
    <t>n°2</t>
  </si>
  <si>
    <t>MOQ</t>
  </si>
  <si>
    <t>Hall Reprographie Bibliothèque</t>
  </si>
  <si>
    <t xml:space="preserve">Circulation </t>
  </si>
  <si>
    <t>CAR/PAR</t>
  </si>
  <si>
    <t>BUREAU Prestataire</t>
  </si>
  <si>
    <t>THP/PAR</t>
  </si>
  <si>
    <t>Bloc sanitaires</t>
  </si>
  <si>
    <t>BUREAU N°1</t>
  </si>
  <si>
    <t>BUREAU N°2</t>
  </si>
  <si>
    <t>BUREAU N°3</t>
  </si>
  <si>
    <t>BUREAU N°4</t>
  </si>
  <si>
    <t>BUREAU N°5</t>
  </si>
  <si>
    <t>SAS</t>
  </si>
  <si>
    <t>PVC</t>
  </si>
  <si>
    <t>Circulation C02 et reprographie BU36</t>
  </si>
  <si>
    <t>Labo écologie ECO16</t>
  </si>
  <si>
    <t>Reprographie BU36</t>
  </si>
  <si>
    <t>Hall Accueil + escaliers</t>
  </si>
  <si>
    <t>Espace café BU37</t>
  </si>
  <si>
    <t>REZ DE JARDIN</t>
  </si>
  <si>
    <t xml:space="preserve"> </t>
  </si>
  <si>
    <t>RES</t>
  </si>
  <si>
    <t>ESPACE ACCUEIL</t>
  </si>
  <si>
    <t>PEINT</t>
  </si>
  <si>
    <t>Nettoyage trimestriel de la vitrerie transparente (2 faces) inclus les rebords extérieurs des fenêtres</t>
  </si>
  <si>
    <t xml:space="preserve">Bâtiments / Localisation </t>
  </si>
  <si>
    <t>Commentaires sur l'accessibilité</t>
  </si>
  <si>
    <t>Bâtiment Accueil SDAR</t>
  </si>
  <si>
    <t>N° 44 01 009</t>
  </si>
  <si>
    <t>Bâtiment Appui à la recherche</t>
  </si>
  <si>
    <t>y compris la véranda côté bureaux communication</t>
  </si>
  <si>
    <t>N° 44 01 010</t>
  </si>
  <si>
    <t>Bâtiment Centre Social</t>
  </si>
  <si>
    <t>N° 44 01 006</t>
  </si>
  <si>
    <t>Ateliers cellule technique SDAR</t>
  </si>
  <si>
    <t>N° 44 01 012</t>
  </si>
  <si>
    <t>Vestiaires - Sanitaires collectifs</t>
  </si>
  <si>
    <t>URP3F - Bâtiment Ecophysiologie</t>
  </si>
  <si>
    <t>44 01 032</t>
  </si>
  <si>
    <t>N° 44 02 001 &amp; 003</t>
  </si>
  <si>
    <t xml:space="preserve">FERLUS - Bâtiment PATUCHEV </t>
  </si>
  <si>
    <t>N° 44 02 023</t>
  </si>
  <si>
    <t>Total bât.</t>
  </si>
  <si>
    <t>Nettoyage à la demande de la vitrerie transparente (2 faces) inclus les rebords extérieurs des fenêtres au minimum 1 fois par an</t>
  </si>
  <si>
    <t>Bâtiment stagiaires</t>
  </si>
  <si>
    <t>N° 44 01 008</t>
  </si>
  <si>
    <t>N° 44 01 011</t>
  </si>
  <si>
    <t xml:space="preserve">Bureau 1 </t>
  </si>
  <si>
    <t>Bureau 2</t>
  </si>
  <si>
    <t>Bureau 3</t>
  </si>
  <si>
    <t>Bureau 4</t>
  </si>
  <si>
    <t xml:space="preserve">Local rangement - local ménage </t>
  </si>
  <si>
    <t>WC 1</t>
  </si>
  <si>
    <t>WC 2</t>
  </si>
  <si>
    <t>Entrée - Espace circulation</t>
  </si>
  <si>
    <t>ANNEXE 1A à l’ACTE D’ENGAGEMENT</t>
  </si>
  <si>
    <t>Exécution des prestations nécessaires au nettoyage,                                                             à l’entretien et à l’hygiène des locaux du Centre</t>
  </si>
  <si>
    <t>Total 2 faces en m²</t>
  </si>
  <si>
    <t>GENESI La Gouvanière - Bâtiment administratif
N° 44 05 001</t>
  </si>
  <si>
    <t>GENESI La Gouvanière - Bâtiment technique 
N° 44 05 023</t>
  </si>
  <si>
    <t>Vestiaires - douches</t>
  </si>
  <si>
    <t>Local ménage - buanderie lave-linge</t>
  </si>
  <si>
    <t>Bureau traitement des données</t>
  </si>
  <si>
    <t>Espace circulation</t>
  </si>
  <si>
    <t>Surface
en m²</t>
  </si>
  <si>
    <t>Local logistique</t>
  </si>
  <si>
    <t>Local ménage</t>
  </si>
  <si>
    <t>BUREAU INFORMATIQUE n°1</t>
  </si>
  <si>
    <t>BUREAU INFORMATIQUE n°2</t>
  </si>
  <si>
    <t>SALLE DE REUNION / Visio conférence</t>
  </si>
  <si>
    <t>Bibliothèque</t>
  </si>
  <si>
    <t>Coin repos</t>
  </si>
  <si>
    <t>Salle Syndicat</t>
  </si>
  <si>
    <t>Salle Fornation</t>
  </si>
  <si>
    <t>Médecine du Travail</t>
  </si>
  <si>
    <t>Assistante Sociale</t>
  </si>
  <si>
    <t>Espace détente</t>
  </si>
  <si>
    <t>Circulation / accès ascenseur / escalier</t>
  </si>
  <si>
    <t>Entrée / Hall 3 / Accès ascenseur / Escalier</t>
  </si>
  <si>
    <t>Circulation</t>
  </si>
  <si>
    <t>Cuisine - salon</t>
  </si>
  <si>
    <t>Buanderie et annexe buanderie</t>
  </si>
  <si>
    <t>Sanitaire douches</t>
  </si>
  <si>
    <t>Circulation / Coin Repos</t>
  </si>
  <si>
    <t>Local bottes</t>
  </si>
  <si>
    <t>Couloir</t>
  </si>
  <si>
    <t>Vestiaires / douches et sanitaires F</t>
  </si>
  <si>
    <t>Vestiaires / douches et sanitaires H</t>
  </si>
  <si>
    <t>Bureau BM15</t>
  </si>
  <si>
    <t>Bureau BM14</t>
  </si>
  <si>
    <t>Bureau collectif CH09</t>
  </si>
  <si>
    <t>Bureau CH08a</t>
  </si>
  <si>
    <t>Bureau CH08</t>
  </si>
  <si>
    <t>Bureau CH10</t>
  </si>
  <si>
    <t>Bureaux collectifs BU28</t>
  </si>
  <si>
    <t>Secrétariat Direction BU32</t>
  </si>
  <si>
    <t>Bureau BU19</t>
  </si>
  <si>
    <t>Bureau BU20</t>
  </si>
  <si>
    <t>Bureau BU21</t>
  </si>
  <si>
    <t>Bureau BU22</t>
  </si>
  <si>
    <t>Bureaux collectifs BU38</t>
  </si>
  <si>
    <t>Bureaux  collectifs BU26</t>
  </si>
  <si>
    <t>Bureau Direction BU30</t>
  </si>
  <si>
    <t>Secrétariat Direction BU31</t>
  </si>
  <si>
    <t>Rez-de-chaussée</t>
  </si>
  <si>
    <t>Bureau BU01</t>
  </si>
  <si>
    <t>Bureau BU02</t>
  </si>
  <si>
    <t>Bureau BU23</t>
  </si>
  <si>
    <t>Bureau BU27</t>
  </si>
  <si>
    <t>Salle réunion BU33</t>
  </si>
  <si>
    <t>Salle réunion BU34</t>
  </si>
  <si>
    <t>Archives BU35</t>
  </si>
  <si>
    <t>Salle de convivialité</t>
  </si>
  <si>
    <t>HALL Entrée</t>
  </si>
  <si>
    <t>Coin café</t>
  </si>
  <si>
    <t>Espace Photocopies</t>
  </si>
  <si>
    <t>Total du bâtiment :</t>
  </si>
  <si>
    <t>SANITAIRES n°1</t>
  </si>
  <si>
    <t>SANITAIRES n°2</t>
  </si>
  <si>
    <t>Hall entrée</t>
  </si>
  <si>
    <t>Couloir extension</t>
  </si>
  <si>
    <t>Salle de réunion</t>
  </si>
  <si>
    <t>BÂTIMENT ADMINISTRATIF N° 44 02 002 - 44 02 025</t>
  </si>
  <si>
    <t>BÂTIMENT ORE N° 44 02 003</t>
  </si>
  <si>
    <t>Bureau</t>
  </si>
  <si>
    <t>Entrée</t>
  </si>
  <si>
    <t>Sanitaires</t>
  </si>
  <si>
    <t>BÂTIMENT LOCAL VÉGÉTAL  N° 44 02 001</t>
  </si>
  <si>
    <t>Salle d'ordres</t>
  </si>
  <si>
    <t xml:space="preserve">Vestiaires + sanitaires douches </t>
  </si>
  <si>
    <t>Vestiaires + sanitaires douches</t>
  </si>
  <si>
    <t>BÂTIMENT STABULATION  N° 44 02 022</t>
  </si>
  <si>
    <t>BÂTIMENT PATUCHEV N° 44 02 023</t>
  </si>
  <si>
    <t>Buanderie</t>
  </si>
  <si>
    <t>base tâches fréquentiel n°1 à faire 1 fois par mois</t>
  </si>
  <si>
    <t>Traitement des données 1</t>
  </si>
  <si>
    <t>Traitement des données 2</t>
  </si>
  <si>
    <t>Traitement des données 3</t>
  </si>
  <si>
    <t>Stock échantillon</t>
  </si>
  <si>
    <t>Labo externe</t>
  </si>
  <si>
    <t>Stock externe</t>
  </si>
  <si>
    <t>Chambre froide</t>
  </si>
  <si>
    <t>Congélation</t>
  </si>
  <si>
    <t>Démonstration</t>
  </si>
  <si>
    <t>Dégagement 2 (côté vestiaires)</t>
  </si>
  <si>
    <t>Dégagement 3 (côté stock)</t>
  </si>
  <si>
    <t>Vestiaires Labo CIA</t>
  </si>
  <si>
    <t>BÂTIMENT FERTICAP N° 44 02 026</t>
  </si>
  <si>
    <t>Coût/mois en € H.T.</t>
  </si>
  <si>
    <t>Hall d'entrée - espace détente</t>
  </si>
  <si>
    <t>Local technique</t>
  </si>
  <si>
    <t>Stock IA Élevage</t>
  </si>
  <si>
    <t xml:space="preserve">Vestiaires / sanitaires / douches femmes </t>
  </si>
  <si>
    <t xml:space="preserve">Vestiaires / sanitaires / douches hommes </t>
  </si>
  <si>
    <t>Local ménage 2 (côté vestiaires)</t>
  </si>
  <si>
    <t>Local ménage (vestiaire labo CIA)</t>
  </si>
  <si>
    <t>Bureau n°1</t>
  </si>
  <si>
    <t>Bureau n°2</t>
  </si>
  <si>
    <t>Bureau n°3</t>
  </si>
  <si>
    <t>Sanitaires n°1</t>
  </si>
  <si>
    <t>Sanitaires n°2</t>
  </si>
  <si>
    <t>Débarras</t>
  </si>
  <si>
    <t>SITE DE LA GOUVANIÈRE - Bâtiment Technique  N° 44 05 023</t>
  </si>
  <si>
    <t>URP3F - Bâtiment Génétique
N° 44 01 005</t>
  </si>
  <si>
    <t>FERLUS - Bâtiment FERTICAP
N° 44 02 026</t>
  </si>
  <si>
    <t>Coût à l'opération
en € H.T. (2F)</t>
  </si>
  <si>
    <t>Surface en m²</t>
  </si>
  <si>
    <t>Laverie labo</t>
  </si>
  <si>
    <t>Labo de collecte</t>
  </si>
  <si>
    <t>Stock CIA</t>
  </si>
  <si>
    <t>n°3</t>
  </si>
  <si>
    <t>N° 44 01 007</t>
  </si>
  <si>
    <t>y compris le Préau vitré à l'extérieur devant la porte d'entrée principale du Bât génétique. Prévoir chiffrage avec équipements adaptés pour le préau</t>
  </si>
  <si>
    <t>Bureau 1</t>
  </si>
  <si>
    <t>n°4</t>
  </si>
  <si>
    <t>BUREAU 10 - Secrétaire Unité</t>
  </si>
  <si>
    <t>BUREAU 11 - DU</t>
  </si>
  <si>
    <t>BUREAU 12 - Coordinatrice OasYs</t>
  </si>
  <si>
    <t>BUREAU 14 - P. Walczak</t>
  </si>
  <si>
    <t>BUREAU 15 - Coordinateur Patuchev</t>
  </si>
  <si>
    <t>BUREAU 16 - Métrologie</t>
  </si>
  <si>
    <t>BUREAU 17 - Chef de culture</t>
  </si>
  <si>
    <t>BUREAU 19 - E. Tedesco</t>
  </si>
  <si>
    <t xml:space="preserve">BUREAU 9 - Gestionnaire finances </t>
  </si>
  <si>
    <t>BUREAU 1 - Chambre Agriculture</t>
  </si>
  <si>
    <t>BUREAU 2 - Chambre Agriculture</t>
  </si>
  <si>
    <t>BUREAU 3 -  Institut de l'Élevage</t>
  </si>
  <si>
    <t>TOTAL Bâtiment 4401007</t>
  </si>
  <si>
    <t>Sites de Lusignan - Rouillé (86)</t>
  </si>
  <si>
    <t>BUREAU Directeur des Services d'Appui</t>
  </si>
  <si>
    <t>BUREAU Secrétariat Président</t>
  </si>
  <si>
    <t>BUREAU Président de centre</t>
  </si>
  <si>
    <t>BUREAU Responsable Partenariat</t>
  </si>
  <si>
    <t>BUREAU Responsable Achats - Marchés</t>
  </si>
  <si>
    <t>BUREAU  SBFC n°2 (C. Georges)</t>
  </si>
  <si>
    <t>CIRCULATION + Dégagement</t>
  </si>
  <si>
    <t>SAS entrée accueil</t>
  </si>
  <si>
    <t>Coin Café</t>
  </si>
  <si>
    <t>SITE DE LUSIGNAN</t>
  </si>
  <si>
    <t>BUREAU GRH - Formation</t>
  </si>
  <si>
    <t>BUREAU Responsable Formation</t>
  </si>
  <si>
    <t>BUREAU Documentation</t>
  </si>
  <si>
    <t>SANITAIRES (côté FP)</t>
  </si>
  <si>
    <t>Hall</t>
  </si>
  <si>
    <t>URP3F : Unité de Recherche Pluridisciplinaire Prairies et Plantes Fourragères
GAP - Ailes A, B et C - N° 44 01 005</t>
  </si>
  <si>
    <t>S/TOTAL Aile C - Rez-de-chaussée</t>
  </si>
  <si>
    <t>S/TOTAL Aile C - Rez-de-jardin</t>
  </si>
  <si>
    <t>URP3F : Unité de Recherche Pluridisciplinaire Prairies et Plantes Fourragères 
Écophysiologie</t>
  </si>
  <si>
    <t xml:space="preserve">N° 44 01 032 </t>
  </si>
  <si>
    <t>Préparation - Salle manips</t>
  </si>
  <si>
    <t>SITE DE LUSIGNAN - Les Verrines</t>
  </si>
  <si>
    <t>FERLUS - Unité Expérimentale Fourrages-Environnement-Ruminants</t>
  </si>
  <si>
    <t>Total du bâtiment Administratif     :</t>
  </si>
  <si>
    <t>Total du bâtiment ORE     :</t>
  </si>
  <si>
    <t>Total du bâtiment  Local végétal   :</t>
  </si>
  <si>
    <t>Total du bâtiment Stabulation    :</t>
  </si>
  <si>
    <t>Total du bâtiment Ferticap    :</t>
  </si>
  <si>
    <t>Total du bâtiment Patuchev :</t>
  </si>
  <si>
    <t>GENESI - Génétique, Expérimentation et Système Innovants</t>
  </si>
  <si>
    <t>SITE DE ROUILLÉ</t>
  </si>
  <si>
    <t>LA GOUVANIÈRE - Bâtiment Administratif  N° 44 05 001</t>
  </si>
  <si>
    <t>SITES DE LUSIGNAN / ROUILLÉ</t>
  </si>
  <si>
    <t>n°4 avec particularités</t>
  </si>
  <si>
    <t>Salle expérimentation</t>
  </si>
  <si>
    <t>Bureau R. Véron</t>
  </si>
  <si>
    <t>URP3F - Salle technique</t>
  </si>
  <si>
    <t>URP3F - Salle de convivialité, salle d'expérimentation et bureaux</t>
  </si>
  <si>
    <t>Ciment peint</t>
  </si>
  <si>
    <t>Pôle Protection de l'Environnement
N° 44 01 007</t>
  </si>
  <si>
    <t>Vestiaires - Sanitaires douches</t>
  </si>
  <si>
    <t>Bâtiment n° 44 01 007 et 4401010</t>
  </si>
  <si>
    <t>Et bâtiment N° 44 01 007 et 44 01 010</t>
  </si>
  <si>
    <t>entrée, bureau et salle de réunion, laboratoire, salle de traite</t>
  </si>
  <si>
    <t>FERLUS - Stabulation</t>
  </si>
  <si>
    <t>N° 44 02 022</t>
  </si>
  <si>
    <t>N° 44 02 002 - 44 02 025</t>
  </si>
  <si>
    <t>FERLUS - Bâtiment administratif</t>
  </si>
  <si>
    <t>bureau, vestiaires, préau, local technique</t>
  </si>
  <si>
    <t>FERLUS - Bâtiments ORE - LOCAL VEGETAL</t>
  </si>
  <si>
    <t>Prestations spécifiques</t>
  </si>
  <si>
    <t xml:space="preserve"> Nom / numéro du bâtiment</t>
  </si>
  <si>
    <t>Local</t>
  </si>
  <si>
    <t xml:space="preserve">Prestation </t>
  </si>
  <si>
    <t xml:space="preserve">Périodicité </t>
  </si>
  <si>
    <t xml:space="preserve">Nature du sol </t>
  </si>
  <si>
    <t>Surface m²</t>
  </si>
  <si>
    <t xml:space="preserve">coût unitaire en € HT de la prestation </t>
  </si>
  <si>
    <t xml:space="preserve">Remarques </t>
  </si>
  <si>
    <t xml:space="preserve"> Bâtiment Appui à la recherche N°4401010</t>
  </si>
  <si>
    <t>Véranda côté bureau communication</t>
  </si>
  <si>
    <t xml:space="preserve">nettoyage : balayage ou aspiration + lavage + enlèvement toile araignées </t>
  </si>
  <si>
    <t>trimestrielle</t>
  </si>
  <si>
    <t>à programmer lors de la vitrerie trimestrielle</t>
  </si>
  <si>
    <t xml:space="preserve">Couloir salle archives bibliothèque </t>
  </si>
  <si>
    <t xml:space="preserve"> Bâtiment Accueil SDAR N°4401009</t>
  </si>
  <si>
    <t>Rampe escalier sous-sol</t>
  </si>
  <si>
    <t>BOIS</t>
  </si>
  <si>
    <t xml:space="preserve"> Bâtiment Centre Social N°4401006</t>
  </si>
  <si>
    <t>Palier + Rampe escalier de secours</t>
  </si>
  <si>
    <t>annuelle</t>
  </si>
  <si>
    <t>PRESTATION DE NETTOYAGE DE LA VITRERIE</t>
  </si>
  <si>
    <t>Pour la partie boucs contrôle d'accès + équipement spécifique (sur chaussure + combinaison) idem partie laboratoire CIA</t>
  </si>
  <si>
    <t>BUREAU Responsable Affaires générales et budget</t>
  </si>
  <si>
    <t>BUREAU Ingénieur Partenariat</t>
  </si>
  <si>
    <t xml:space="preserve">BUREAU </t>
  </si>
  <si>
    <t xml:space="preserve">BUREAU Communication n°1 </t>
  </si>
  <si>
    <t>BUREAU Communication n°2 (A. Erlich)</t>
  </si>
  <si>
    <t xml:space="preserve">BUREAU Conseiller Prévention </t>
  </si>
  <si>
    <t>BUREAU Responsable RSE</t>
  </si>
  <si>
    <t>BUREAU RH 1</t>
  </si>
  <si>
    <t>BUREAU RH 2</t>
  </si>
  <si>
    <t>BUREAU RH 3</t>
  </si>
  <si>
    <t>Salle  Bibliothèque - couloir</t>
  </si>
  <si>
    <t>Pôle Prévention  - Equipe SME (Local SME)</t>
  </si>
  <si>
    <t>Salle réunion</t>
  </si>
  <si>
    <t>BUREAU 15</t>
  </si>
  <si>
    <t>BUREAU 14</t>
  </si>
  <si>
    <t>BUREAU 13</t>
  </si>
  <si>
    <t>Vestiaires</t>
  </si>
  <si>
    <t>Laboratoire Analyses</t>
  </si>
  <si>
    <t>Laboratoire  Morphogénèse</t>
  </si>
  <si>
    <t>Laboratoire Chimie</t>
  </si>
  <si>
    <t>Laboratoire Physique</t>
  </si>
  <si>
    <t>BUREAU 16</t>
  </si>
  <si>
    <t xml:space="preserve">BUREAU 13 - </t>
  </si>
  <si>
    <t>BUREAU 18 -</t>
  </si>
  <si>
    <t>BUREAU 20 - L. Pasquier</t>
  </si>
  <si>
    <t>BUREAU 21 - SDAR : L. Giry</t>
  </si>
  <si>
    <t>BUREAU 22 - SDAR - C. Frot</t>
  </si>
  <si>
    <t>BUREAU 8 - A. Fatet</t>
  </si>
  <si>
    <t>BUREAU 7 - F. Delachaussée</t>
  </si>
  <si>
    <t>BUREAU 4 - Stagiaire Chambre d'Agriculture</t>
  </si>
  <si>
    <t>BUREAU 5 -  Y. Kadiri</t>
  </si>
  <si>
    <t>BUREAU 6 - B. Ranger</t>
  </si>
  <si>
    <t>URP3F Ressources Pariries 2030</t>
  </si>
  <si>
    <t xml:space="preserve">Salle de restauration </t>
  </si>
  <si>
    <t>CAR/THP</t>
  </si>
  <si>
    <t>Couloir (assimilé accueil)</t>
  </si>
  <si>
    <t>BUREAU  SBFC n°3 (E. Sauvignon)</t>
  </si>
  <si>
    <t>BUREAU Assitstante Travaux</t>
  </si>
  <si>
    <t>BUREAU Assistante Logistique</t>
  </si>
  <si>
    <t>BUREAU Assistante achats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</si>
</sst>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_-* #,##0.000\ _F_-;\-* #,##0.000\ _F_-;_-* &quot;-&quot;???\ _F_-;_-@_-"/>
    <numFmt numFmtId="166" formatCode="0.000"/>
    <numFmt numFmtId="167" formatCode="#,##0.00\ &quot;€&quot;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3A6"/>
        <bgColor indexed="64"/>
      </patternFill>
    </fill>
    <fill>
      <patternFill patternType="solid">
        <fgColor theme="9" tint="0.59999389629810485"/>
        <bgColor indexed="64"/>
      </patternFill>
    </fill>
  </fills>
  <borders count="5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/>
      <right style="dotted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9" fillId="0" borderId="0"/>
    <xf numFmtId="0" fontId="1" fillId="0" borderId="0"/>
    <xf numFmtId="0" fontId="1" fillId="0" borderId="0"/>
  </cellStyleXfs>
  <cellXfs count="26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6" fillId="0" borderId="0" xfId="0" applyFont="1"/>
    <xf numFmtId="164" fontId="4" fillId="0" borderId="18" xfId="0" applyNumberFormat="1" applyFont="1" applyFill="1" applyBorder="1" applyAlignment="1">
      <alignment vertical="center"/>
    </xf>
    <xf numFmtId="164" fontId="4" fillId="0" borderId="14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26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1" applyFont="1" applyBorder="1" applyAlignment="1">
      <alignment vertical="center"/>
    </xf>
    <xf numFmtId="164" fontId="11" fillId="0" borderId="0" xfId="1" applyNumberFormat="1" applyFont="1" applyProtection="1"/>
    <xf numFmtId="164" fontId="11" fillId="0" borderId="41" xfId="1" applyNumberFormat="1" applyFont="1" applyBorder="1" applyProtection="1"/>
    <xf numFmtId="164" fontId="11" fillId="0" borderId="44" xfId="1" applyNumberFormat="1" applyFont="1" applyBorder="1" applyProtection="1"/>
    <xf numFmtId="164" fontId="11" fillId="0" borderId="47" xfId="1" applyNumberFormat="1" applyFont="1" applyBorder="1" applyProtection="1"/>
    <xf numFmtId="164" fontId="12" fillId="0" borderId="0" xfId="1" applyNumberFormat="1" applyFont="1" applyFill="1" applyBorder="1" applyProtection="1"/>
    <xf numFmtId="0" fontId="11" fillId="0" borderId="0" xfId="1" applyFont="1"/>
    <xf numFmtId="164" fontId="11" fillId="0" borderId="42" xfId="1" applyNumberFormat="1" applyFont="1" applyBorder="1" applyProtection="1"/>
    <xf numFmtId="164" fontId="11" fillId="0" borderId="45" xfId="1" applyNumberFormat="1" applyFont="1" applyBorder="1" applyProtection="1"/>
    <xf numFmtId="164" fontId="11" fillId="0" borderId="48" xfId="1" applyNumberFormat="1" applyFont="1" applyBorder="1" applyProtection="1"/>
    <xf numFmtId="0" fontId="11" fillId="0" borderId="44" xfId="1" applyNumberFormat="1" applyFont="1" applyBorder="1" applyAlignment="1" applyProtection="1">
      <alignment horizontal="center" vertical="center"/>
    </xf>
    <xf numFmtId="0" fontId="11" fillId="0" borderId="38" xfId="1" applyNumberFormat="1" applyFont="1" applyBorder="1" applyAlignment="1" applyProtection="1">
      <alignment horizontal="center" vertical="center"/>
    </xf>
    <xf numFmtId="167" fontId="11" fillId="0" borderId="40" xfId="1" applyNumberFormat="1" applyFont="1" applyBorder="1" applyAlignment="1" applyProtection="1">
      <alignment horizontal="center" vertical="center"/>
      <protection locked="0" hidden="1"/>
    </xf>
    <xf numFmtId="167" fontId="11" fillId="0" borderId="38" xfId="1" applyNumberFormat="1" applyFont="1" applyBorder="1" applyAlignment="1" applyProtection="1">
      <alignment horizontal="center" vertical="center"/>
      <protection locked="0" hidden="1"/>
    </xf>
    <xf numFmtId="167" fontId="11" fillId="0" borderId="44" xfId="1" applyNumberFormat="1" applyFont="1" applyBorder="1" applyAlignment="1" applyProtection="1">
      <alignment horizontal="center" vertical="center"/>
      <protection locked="0" hidden="1"/>
    </xf>
    <xf numFmtId="164" fontId="11" fillId="0" borderId="44" xfId="1" applyNumberFormat="1" applyFont="1" applyFill="1" applyBorder="1" applyAlignment="1" applyProtection="1">
      <alignment wrapText="1"/>
    </xf>
    <xf numFmtId="164" fontId="11" fillId="0" borderId="38" xfId="1" applyNumberFormat="1" applyFont="1" applyFill="1" applyBorder="1" applyAlignment="1" applyProtection="1">
      <alignment wrapText="1"/>
    </xf>
    <xf numFmtId="0" fontId="3" fillId="0" borderId="23" xfId="0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165" fontId="2" fillId="0" borderId="30" xfId="0" applyNumberFormat="1" applyFont="1" applyFill="1" applyBorder="1" applyAlignment="1">
      <alignment horizontal="center" vertical="center" wrapText="1"/>
    </xf>
    <xf numFmtId="165" fontId="2" fillId="0" borderId="22" xfId="0" applyNumberFormat="1" applyFont="1" applyFill="1" applyBorder="1" applyAlignment="1">
      <alignment horizontal="center" vertical="center" wrapText="1"/>
    </xf>
    <xf numFmtId="164" fontId="11" fillId="0" borderId="44" xfId="1" applyNumberFormat="1" applyFont="1" applyFill="1" applyBorder="1" applyProtection="1"/>
    <xf numFmtId="164" fontId="11" fillId="0" borderId="47" xfId="1" applyNumberFormat="1" applyFont="1" applyFill="1" applyBorder="1" applyProtection="1"/>
    <xf numFmtId="167" fontId="11" fillId="0" borderId="47" xfId="1" applyNumberFormat="1" applyFont="1" applyBorder="1" applyAlignment="1" applyProtection="1">
      <alignment horizontal="center" vertical="center"/>
      <protection locked="0" hidden="1"/>
    </xf>
    <xf numFmtId="164" fontId="11" fillId="0" borderId="48" xfId="1" applyNumberFormat="1" applyFont="1" applyBorder="1" applyAlignment="1" applyProtection="1">
      <alignment horizontal="center" vertical="center"/>
    </xf>
    <xf numFmtId="164" fontId="11" fillId="0" borderId="0" xfId="1" applyNumberFormat="1" applyFont="1" applyBorder="1" applyAlignment="1" applyProtection="1">
      <alignment horizontal="center" vertical="center"/>
    </xf>
    <xf numFmtId="164" fontId="11" fillId="0" borderId="50" xfId="1" applyNumberFormat="1" applyFont="1" applyBorder="1" applyAlignment="1" applyProtection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right" vertical="center"/>
    </xf>
    <xf numFmtId="164" fontId="4" fillId="4" borderId="13" xfId="0" applyNumberFormat="1" applyFont="1" applyFill="1" applyBorder="1" applyAlignment="1">
      <alignment horizontal="right" vertical="center"/>
    </xf>
    <xf numFmtId="164" fontId="4" fillId="4" borderId="17" xfId="0" applyNumberFormat="1" applyFont="1" applyFill="1" applyBorder="1" applyAlignment="1">
      <alignment horizontal="right" vertical="center"/>
    </xf>
    <xf numFmtId="164" fontId="4" fillId="4" borderId="16" xfId="0" applyNumberFormat="1" applyFont="1" applyFill="1" applyBorder="1" applyAlignment="1">
      <alignment horizontal="right" vertical="center"/>
    </xf>
    <xf numFmtId="0" fontId="4" fillId="0" borderId="52" xfId="0" applyFont="1" applyFill="1" applyBorder="1" applyAlignment="1">
      <alignment vertical="center"/>
    </xf>
    <xf numFmtId="0" fontId="4" fillId="0" borderId="51" xfId="0" applyFont="1" applyFill="1" applyBorder="1" applyAlignment="1">
      <alignment horizontal="center" vertical="center"/>
    </xf>
    <xf numFmtId="2" fontId="4" fillId="0" borderId="51" xfId="0" applyNumberFormat="1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right" vertical="center"/>
    </xf>
    <xf numFmtId="164" fontId="4" fillId="4" borderId="15" xfId="0" applyNumberFormat="1" applyFont="1" applyFill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vertical="center"/>
    </xf>
    <xf numFmtId="0" fontId="4" fillId="4" borderId="9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right" vertical="center"/>
    </xf>
    <xf numFmtId="164" fontId="4" fillId="0" borderId="26" xfId="0" applyNumberFormat="1" applyFont="1" applyFill="1" applyBorder="1" applyAlignment="1">
      <alignment horizontal="right" vertical="center"/>
    </xf>
    <xf numFmtId="0" fontId="10" fillId="4" borderId="38" xfId="1" applyFont="1" applyFill="1" applyBorder="1" applyAlignment="1" applyProtection="1">
      <alignment vertical="center"/>
    </xf>
    <xf numFmtId="0" fontId="10" fillId="4" borderId="38" xfId="1" applyFont="1" applyFill="1" applyBorder="1" applyAlignment="1" applyProtection="1">
      <alignment horizontal="center" vertical="center" wrapText="1"/>
    </xf>
    <xf numFmtId="165" fontId="10" fillId="4" borderId="39" xfId="1" applyNumberFormat="1" applyFont="1" applyFill="1" applyBorder="1" applyAlignment="1" applyProtection="1">
      <alignment horizontal="center" vertical="center" wrapText="1"/>
    </xf>
    <xf numFmtId="164" fontId="12" fillId="4" borderId="38" xfId="1" applyNumberFormat="1" applyFont="1" applyFill="1" applyBorder="1" applyAlignment="1" applyProtection="1">
      <alignment vertical="center"/>
    </xf>
    <xf numFmtId="0" fontId="12" fillId="4" borderId="38" xfId="1" applyNumberFormat="1" applyFont="1" applyFill="1" applyBorder="1" applyAlignment="1" applyProtection="1">
      <alignment horizontal="center" vertical="center"/>
    </xf>
    <xf numFmtId="167" fontId="12" fillId="4" borderId="38" xfId="1" applyNumberFormat="1" applyFont="1" applyFill="1" applyBorder="1" applyAlignment="1" applyProtection="1">
      <alignment horizontal="center" vertical="center"/>
    </xf>
    <xf numFmtId="0" fontId="10" fillId="4" borderId="41" xfId="1" applyFont="1" applyFill="1" applyBorder="1" applyAlignment="1" applyProtection="1">
      <alignment vertical="center"/>
    </xf>
    <xf numFmtId="165" fontId="10" fillId="4" borderId="42" xfId="1" applyNumberFormat="1" applyFont="1" applyFill="1" applyBorder="1" applyAlignment="1" applyProtection="1">
      <alignment horizontal="center" vertical="center" wrapText="1"/>
    </xf>
    <xf numFmtId="164" fontId="12" fillId="4" borderId="44" xfId="1" applyNumberFormat="1" applyFont="1" applyFill="1" applyBorder="1" applyAlignment="1" applyProtection="1">
      <alignment vertical="center"/>
    </xf>
    <xf numFmtId="0" fontId="12" fillId="4" borderId="44" xfId="1" applyNumberFormat="1" applyFont="1" applyFill="1" applyBorder="1" applyAlignment="1" applyProtection="1">
      <alignment horizontal="center" vertical="center"/>
    </xf>
    <xf numFmtId="167" fontId="12" fillId="4" borderId="44" xfId="1" applyNumberFormat="1" applyFont="1" applyFill="1" applyBorder="1" applyAlignment="1" applyProtection="1">
      <alignment horizontal="center" vertical="center"/>
    </xf>
    <xf numFmtId="164" fontId="14" fillId="0" borderId="0" xfId="1" applyNumberFormat="1" applyFont="1" applyFill="1" applyProtection="1"/>
    <xf numFmtId="164" fontId="11" fillId="0" borderId="41" xfId="1" applyNumberFormat="1" applyFont="1" applyFill="1" applyBorder="1" applyAlignment="1" applyProtection="1">
      <alignment vertical="center" wrapText="1"/>
    </xf>
    <xf numFmtId="164" fontId="11" fillId="0" borderId="0" xfId="1" applyNumberFormat="1" applyFont="1" applyFill="1" applyProtection="1"/>
    <xf numFmtId="0" fontId="16" fillId="4" borderId="38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 wrapText="1"/>
    </xf>
    <xf numFmtId="0" fontId="16" fillId="0" borderId="38" xfId="0" applyFont="1" applyBorder="1" applyAlignment="1">
      <alignment horizontal="left" vertical="center"/>
    </xf>
    <xf numFmtId="0" fontId="16" fillId="0" borderId="40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167" fontId="6" fillId="0" borderId="38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5" fillId="3" borderId="25" xfId="0" applyFont="1" applyFill="1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164" fontId="3" fillId="0" borderId="37" xfId="0" applyNumberFormat="1" applyFont="1" applyBorder="1" applyAlignment="1">
      <alignment horizontal="center" vertical="center"/>
    </xf>
    <xf numFmtId="0" fontId="5" fillId="3" borderId="0" xfId="1" applyFont="1" applyFill="1" applyAlignment="1">
      <alignment horizontal="center"/>
    </xf>
    <xf numFmtId="0" fontId="5" fillId="3" borderId="25" xfId="1" applyFont="1" applyFill="1" applyBorder="1" applyAlignment="1">
      <alignment horizontal="center"/>
    </xf>
    <xf numFmtId="0" fontId="3" fillId="0" borderId="29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2" fontId="3" fillId="0" borderId="5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5" fillId="3" borderId="0" xfId="1" applyFont="1" applyFill="1" applyAlignment="1">
      <alignment horizontal="center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166" fontId="3" fillId="0" borderId="2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33" xfId="0" applyNumberFormat="1" applyFont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5" fillId="3" borderId="7" xfId="1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36" xfId="0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right" vertical="center"/>
    </xf>
    <xf numFmtId="0" fontId="4" fillId="4" borderId="22" xfId="0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52" xfId="0" applyFont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right" vertical="center"/>
    </xf>
    <xf numFmtId="0" fontId="4" fillId="4" borderId="23" xfId="0" applyFont="1" applyFill="1" applyBorder="1" applyAlignment="1">
      <alignment horizontal="right" vertical="center"/>
    </xf>
    <xf numFmtId="0" fontId="4" fillId="4" borderId="24" xfId="0" applyFont="1" applyFill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2" fontId="3" fillId="0" borderId="53" xfId="0" applyNumberFormat="1" applyFont="1" applyBorder="1" applyAlignment="1">
      <alignment horizontal="center" vertical="center"/>
    </xf>
    <xf numFmtId="2" fontId="3" fillId="0" borderId="54" xfId="0" applyNumberFormat="1" applyFont="1" applyBorder="1" applyAlignment="1">
      <alignment horizontal="center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5" fillId="3" borderId="0" xfId="1" applyFont="1" applyFill="1" applyAlignment="1">
      <alignment horizontal="center" vertical="top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6" xfId="0" applyNumberFormat="1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0" fontId="13" fillId="3" borderId="25" xfId="2" applyFont="1" applyFill="1" applyBorder="1" applyAlignment="1">
      <alignment horizontal="center"/>
    </xf>
    <xf numFmtId="164" fontId="4" fillId="0" borderId="49" xfId="0" applyNumberFormat="1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2" fontId="3" fillId="0" borderId="19" xfId="0" applyNumberFormat="1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2" fontId="3" fillId="2" borderId="19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5" fillId="3" borderId="0" xfId="3" applyFont="1" applyFill="1" applyAlignment="1">
      <alignment horizontal="center" vertical="center" wrapText="1"/>
    </xf>
    <xf numFmtId="0" fontId="13" fillId="3" borderId="25" xfId="3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/>
    </xf>
    <xf numFmtId="164" fontId="4" fillId="0" borderId="37" xfId="0" applyNumberFormat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wrapText="1"/>
    </xf>
    <xf numFmtId="166" fontId="3" fillId="0" borderId="19" xfId="0" applyNumberFormat="1" applyFont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6" fillId="0" borderId="41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164" fontId="11" fillId="0" borderId="41" xfId="1" applyNumberFormat="1" applyFont="1" applyBorder="1" applyAlignment="1" applyProtection="1">
      <alignment horizontal="left" vertical="center" wrapText="1"/>
    </xf>
    <xf numFmtId="164" fontId="11" fillId="0" borderId="44" xfId="1" applyNumberFormat="1" applyFont="1" applyBorder="1" applyAlignment="1" applyProtection="1">
      <alignment horizontal="left" vertical="center"/>
    </xf>
    <xf numFmtId="0" fontId="11" fillId="0" borderId="41" xfId="1" applyNumberFormat="1" applyFont="1" applyBorder="1" applyAlignment="1" applyProtection="1">
      <alignment horizontal="center" vertical="center"/>
    </xf>
    <xf numFmtId="0" fontId="11" fillId="0" borderId="44" xfId="1" applyNumberFormat="1" applyFont="1" applyBorder="1" applyAlignment="1" applyProtection="1">
      <alignment horizontal="center" vertical="center"/>
    </xf>
    <xf numFmtId="167" fontId="11" fillId="0" borderId="41" xfId="1" applyNumberFormat="1" applyFont="1" applyBorder="1" applyAlignment="1" applyProtection="1">
      <alignment horizontal="center" vertical="center"/>
      <protection locked="0" hidden="1"/>
    </xf>
    <xf numFmtId="167" fontId="11" fillId="0" borderId="44" xfId="1" applyNumberFormat="1" applyFont="1" applyBorder="1" applyAlignment="1" applyProtection="1">
      <alignment horizontal="center" vertical="center"/>
      <protection locked="0" hidden="1"/>
    </xf>
    <xf numFmtId="164" fontId="10" fillId="4" borderId="39" xfId="1" applyNumberFormat="1" applyFont="1" applyFill="1" applyBorder="1" applyAlignment="1" applyProtection="1">
      <alignment horizontal="center" vertical="center"/>
    </xf>
    <xf numFmtId="164" fontId="10" fillId="4" borderId="8" xfId="1" applyNumberFormat="1" applyFont="1" applyFill="1" applyBorder="1" applyAlignment="1" applyProtection="1">
      <alignment horizontal="center" vertical="center"/>
    </xf>
    <xf numFmtId="164" fontId="10" fillId="4" borderId="40" xfId="1" applyNumberFormat="1" applyFont="1" applyFill="1" applyBorder="1" applyAlignment="1" applyProtection="1">
      <alignment horizontal="center" vertical="center"/>
    </xf>
    <xf numFmtId="164" fontId="11" fillId="0" borderId="42" xfId="1" applyNumberFormat="1" applyFont="1" applyBorder="1" applyAlignment="1" applyProtection="1">
      <alignment horizontal="center" vertical="center"/>
    </xf>
    <xf numFmtId="164" fontId="11" fillId="0" borderId="7" xfId="1" applyNumberFormat="1" applyFont="1" applyBorder="1" applyAlignment="1" applyProtection="1">
      <alignment horizontal="center" vertical="center"/>
    </xf>
    <xf numFmtId="164" fontId="11" fillId="0" borderId="43" xfId="1" applyNumberFormat="1" applyFont="1" applyBorder="1" applyAlignment="1" applyProtection="1">
      <alignment horizontal="center" vertical="center"/>
    </xf>
    <xf numFmtId="164" fontId="11" fillId="0" borderId="45" xfId="1" applyNumberFormat="1" applyFont="1" applyBorder="1" applyAlignment="1" applyProtection="1">
      <alignment horizontal="center" vertical="center"/>
    </xf>
    <xf numFmtId="164" fontId="11" fillId="0" borderId="25" xfId="1" applyNumberFormat="1" applyFont="1" applyBorder="1" applyAlignment="1" applyProtection="1">
      <alignment horizontal="center" vertical="center"/>
    </xf>
    <xf numFmtId="164" fontId="11" fillId="0" borderId="46" xfId="1" applyNumberFormat="1" applyFont="1" applyBorder="1" applyAlignment="1" applyProtection="1">
      <alignment horizontal="center" vertical="center"/>
    </xf>
    <xf numFmtId="164" fontId="11" fillId="0" borderId="42" xfId="1" applyNumberFormat="1" applyFont="1" applyFill="1" applyBorder="1" applyAlignment="1" applyProtection="1">
      <alignment horizontal="center" vertical="center" wrapText="1"/>
    </xf>
    <xf numFmtId="164" fontId="11" fillId="0" borderId="7" xfId="1" applyNumberFormat="1" applyFont="1" applyFill="1" applyBorder="1" applyAlignment="1" applyProtection="1">
      <alignment horizontal="center" vertical="center" wrapText="1"/>
    </xf>
    <xf numFmtId="164" fontId="11" fillId="0" borderId="43" xfId="1" applyNumberFormat="1" applyFont="1" applyFill="1" applyBorder="1" applyAlignment="1" applyProtection="1">
      <alignment horizontal="center" vertical="center" wrapText="1"/>
    </xf>
    <xf numFmtId="164" fontId="11" fillId="0" borderId="45" xfId="1" applyNumberFormat="1" applyFont="1" applyFill="1" applyBorder="1" applyAlignment="1" applyProtection="1">
      <alignment horizontal="center" vertical="center" wrapText="1"/>
    </xf>
    <xf numFmtId="164" fontId="11" fillId="0" borderId="25" xfId="1" applyNumberFormat="1" applyFont="1" applyFill="1" applyBorder="1" applyAlignment="1" applyProtection="1">
      <alignment horizontal="center" vertical="center" wrapText="1"/>
    </xf>
    <xf numFmtId="164" fontId="11" fillId="0" borderId="46" xfId="1" applyNumberFormat="1" applyFont="1" applyFill="1" applyBorder="1" applyAlignment="1" applyProtection="1">
      <alignment horizontal="center" vertical="center" wrapText="1"/>
    </xf>
    <xf numFmtId="164" fontId="11" fillId="0" borderId="39" xfId="1" applyNumberFormat="1" applyFont="1" applyBorder="1" applyAlignment="1" applyProtection="1">
      <alignment horizontal="center" vertical="center"/>
    </xf>
    <xf numFmtId="164" fontId="11" fillId="0" borderId="8" xfId="1" applyNumberFormat="1" applyFont="1" applyBorder="1" applyAlignment="1" applyProtection="1">
      <alignment horizontal="center" vertical="center"/>
    </xf>
    <xf numFmtId="164" fontId="11" fillId="0" borderId="40" xfId="1" applyNumberFormat="1" applyFont="1" applyBorder="1" applyAlignment="1" applyProtection="1">
      <alignment horizontal="center" vertical="center"/>
    </xf>
    <xf numFmtId="0" fontId="13" fillId="3" borderId="25" xfId="1" applyFont="1" applyFill="1" applyBorder="1" applyAlignment="1" applyProtection="1">
      <alignment horizontal="center" vertical="center"/>
    </xf>
    <xf numFmtId="164" fontId="10" fillId="4" borderId="42" xfId="1" applyNumberFormat="1" applyFont="1" applyFill="1" applyBorder="1" applyAlignment="1" applyProtection="1">
      <alignment horizontal="center" vertical="center"/>
    </xf>
    <xf numFmtId="164" fontId="10" fillId="4" borderId="7" xfId="1" applyNumberFormat="1" applyFont="1" applyFill="1" applyBorder="1" applyAlignment="1" applyProtection="1">
      <alignment horizontal="center" vertical="center"/>
    </xf>
    <xf numFmtId="164" fontId="10" fillId="4" borderId="43" xfId="1" applyNumberFormat="1" applyFont="1" applyFill="1" applyBorder="1" applyAlignment="1" applyProtection="1">
      <alignment horizontal="center" vertical="center"/>
    </xf>
    <xf numFmtId="164" fontId="11" fillId="0" borderId="41" xfId="1" applyNumberFormat="1" applyFont="1" applyFill="1" applyBorder="1" applyAlignment="1" applyProtection="1">
      <alignment horizontal="left" vertical="center" wrapText="1"/>
    </xf>
    <xf numFmtId="164" fontId="11" fillId="0" borderId="44" xfId="1" applyNumberFormat="1" applyFont="1" applyFill="1" applyBorder="1" applyAlignment="1" applyProtection="1">
      <alignment horizontal="left" vertical="center"/>
    </xf>
    <xf numFmtId="0" fontId="11" fillId="0" borderId="41" xfId="1" applyNumberFormat="1" applyFont="1" applyFill="1" applyBorder="1" applyAlignment="1" applyProtection="1">
      <alignment horizontal="center" vertical="center"/>
    </xf>
    <xf numFmtId="0" fontId="11" fillId="0" borderId="44" xfId="1" applyNumberFormat="1" applyFont="1" applyFill="1" applyBorder="1" applyAlignment="1" applyProtection="1">
      <alignment horizontal="center" vertical="center"/>
    </xf>
    <xf numFmtId="164" fontId="11" fillId="0" borderId="42" xfId="1" applyNumberFormat="1" applyFont="1" applyBorder="1" applyAlignment="1" applyProtection="1">
      <alignment horizontal="center" vertical="center" wrapText="1"/>
    </xf>
    <xf numFmtId="164" fontId="11" fillId="0" borderId="7" xfId="1" applyNumberFormat="1" applyFont="1" applyBorder="1" applyAlignment="1" applyProtection="1">
      <alignment horizontal="center" vertical="center" wrapText="1"/>
    </xf>
    <xf numFmtId="164" fontId="11" fillId="0" borderId="43" xfId="1" applyNumberFormat="1" applyFont="1" applyBorder="1" applyAlignment="1" applyProtection="1">
      <alignment horizontal="center" vertical="center" wrapText="1"/>
    </xf>
    <xf numFmtId="164" fontId="11" fillId="0" borderId="45" xfId="1" applyNumberFormat="1" applyFont="1" applyBorder="1" applyAlignment="1" applyProtection="1">
      <alignment horizontal="center" vertical="center" wrapText="1"/>
    </xf>
    <xf numFmtId="164" fontId="11" fillId="0" borderId="25" xfId="1" applyNumberFormat="1" applyFont="1" applyBorder="1" applyAlignment="1" applyProtection="1">
      <alignment horizontal="center" vertical="center" wrapText="1"/>
    </xf>
    <xf numFmtId="164" fontId="11" fillId="0" borderId="46" xfId="1" applyNumberFormat="1" applyFont="1" applyBorder="1" applyAlignment="1" applyProtection="1">
      <alignment horizontal="center" vertical="center" wrapText="1"/>
    </xf>
    <xf numFmtId="164" fontId="11" fillId="0" borderId="42" xfId="1" applyNumberFormat="1" applyFont="1" applyBorder="1" applyAlignment="1" applyProtection="1">
      <alignment horizontal="left" vertical="center" wrapText="1"/>
    </xf>
    <xf numFmtId="164" fontId="11" fillId="0" borderId="7" xfId="1" applyNumberFormat="1" applyFont="1" applyBorder="1" applyAlignment="1" applyProtection="1">
      <alignment horizontal="left" vertical="center" wrapText="1"/>
    </xf>
    <xf numFmtId="164" fontId="11" fillId="0" borderId="43" xfId="1" applyNumberFormat="1" applyFont="1" applyBorder="1" applyAlignment="1" applyProtection="1">
      <alignment horizontal="left" vertical="center" wrapText="1"/>
    </xf>
    <xf numFmtId="164" fontId="11" fillId="0" borderId="45" xfId="1" applyNumberFormat="1" applyFont="1" applyBorder="1" applyAlignment="1" applyProtection="1">
      <alignment horizontal="left" vertical="center" wrapText="1"/>
    </xf>
    <xf numFmtId="164" fontId="11" fillId="0" borderId="25" xfId="1" applyNumberFormat="1" applyFont="1" applyBorder="1" applyAlignment="1" applyProtection="1">
      <alignment horizontal="left" vertical="center" wrapText="1"/>
    </xf>
    <xf numFmtId="164" fontId="11" fillId="0" borderId="46" xfId="1" applyNumberFormat="1" applyFont="1" applyBorder="1" applyAlignment="1" applyProtection="1">
      <alignment horizontal="left" vertical="center" wrapText="1"/>
    </xf>
    <xf numFmtId="0" fontId="5" fillId="3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colors>
    <mruColors>
      <color rgb="FF00A3A6"/>
      <color rgb="FF00E1E6"/>
      <color rgb="FF00C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&#244;le%20ALS\march&#233;%20entretiens%20des%20locaux%20centre%202022\March&#233;s%20entretien%20des%20locaux%20centre\Prestation%20m&#233;nage%20&#233;quipe%20SME%20P&#244;le%20environnement%20DRHDD%20Lusignan\Modif%20M.m&#233;nage%202018%20-%20Lusignan%20Rouill&#233;%20-%20B&#226;timent%20SME%20DRHDD%20Lusign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&#244;le%20ALS\march&#233;%20entretiens%20des%20locaux%20centre%202022\March&#233;s%20entretien%20des%20locaux%20centre%20base%20W%20Mireille\Prestation%20m&#233;nage%20genesi%20gouvani&#232;re\Modification%20March&#233;%20m&#233;nage%202018%20-B&#226;timent%20administratif%20GENESI%20Gouvani&#232;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&#244;le%20ALS\march&#233;%20entretiens%20des%20locaux%20centre%202022\March&#233;s%20entretien%20des%20locaux%20centre%20base%20W%20Mireille\Prestation%20m&#233;nage%20genesi%20gouvani&#232;re\Modification%20March&#233;%20m&#233;nage%202018%20-%20B&#226;timent%20Technique%20PORGANIC%20GENESI%20Gouvani&#232;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bât locaux SME DRHDD"/>
      <sheetName val="Annexe 1A à l'AE LOT 1"/>
    </sheetNames>
    <sheetDataSet>
      <sheetData sheetId="0">
        <row r="7">
          <cell r="C7">
            <v>11.5</v>
          </cell>
        </row>
        <row r="8">
          <cell r="C8">
            <v>11.5</v>
          </cell>
        </row>
        <row r="9">
          <cell r="C9">
            <v>11.5</v>
          </cell>
        </row>
        <row r="10">
          <cell r="C10">
            <v>11.25</v>
          </cell>
        </row>
        <row r="11">
          <cell r="C11">
            <v>1.78</v>
          </cell>
        </row>
        <row r="12">
          <cell r="C12">
            <v>1.78</v>
          </cell>
        </row>
        <row r="13">
          <cell r="C13">
            <v>3.62</v>
          </cell>
        </row>
        <row r="14">
          <cell r="C14">
            <v>3.37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bât adm Site GOUVANIERE"/>
      <sheetName val="Annexe 1A à l'AE LOT 1"/>
    </sheetNames>
    <sheetDataSet>
      <sheetData sheetId="0" refreshError="1">
        <row r="8">
          <cell r="A8" t="str">
            <v>Bureau 1</v>
          </cell>
          <cell r="C8">
            <v>11.69</v>
          </cell>
        </row>
        <row r="9">
          <cell r="C9">
            <v>10.48</v>
          </cell>
        </row>
        <row r="10">
          <cell r="C10">
            <v>9.31</v>
          </cell>
        </row>
        <row r="11">
          <cell r="A11" t="str">
            <v>Bureau stagiaire (local ménage)</v>
          </cell>
          <cell r="C11">
            <v>6.08</v>
          </cell>
        </row>
        <row r="12">
          <cell r="A12" t="str">
            <v>Cuisine</v>
          </cell>
          <cell r="C12">
            <v>11.33</v>
          </cell>
        </row>
        <row r="13">
          <cell r="A13" t="str">
            <v>Salle de Réunion</v>
          </cell>
          <cell r="C13">
            <v>31.58</v>
          </cell>
        </row>
        <row r="14">
          <cell r="A14" t="str">
            <v>Espace de circulation</v>
          </cell>
          <cell r="C14">
            <v>18.11</v>
          </cell>
        </row>
        <row r="15">
          <cell r="C15">
            <v>1.04</v>
          </cell>
        </row>
        <row r="16">
          <cell r="C16">
            <v>1.87</v>
          </cell>
        </row>
        <row r="17">
          <cell r="C17">
            <v>2.7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l technique GOUVANIERE"/>
      <sheetName val="Annexe 1A à l'AE LOT 1"/>
    </sheetNames>
    <sheetDataSet>
      <sheetData sheetId="0">
        <row r="10">
          <cell r="C10">
            <v>18.5</v>
          </cell>
        </row>
        <row r="11">
          <cell r="A11" t="str">
            <v>Sanitaires</v>
          </cell>
          <cell r="C11">
            <v>2.4</v>
          </cell>
        </row>
        <row r="12">
          <cell r="C12">
            <v>3.8</v>
          </cell>
        </row>
        <row r="13">
          <cell r="C13">
            <v>19.399999999999999</v>
          </cell>
        </row>
        <row r="14">
          <cell r="C14">
            <v>9.32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H32"/>
  <sheetViews>
    <sheetView topLeftCell="A13" zoomScaleNormal="100" workbookViewId="0">
      <selection activeCell="D1" sqref="D1"/>
    </sheetView>
  </sheetViews>
  <sheetFormatPr baseColWidth="10" defaultColWidth="11.42578125" defaultRowHeight="15" x14ac:dyDescent="0.2"/>
  <cols>
    <col min="1" max="16384" width="11.42578125" style="11"/>
  </cols>
  <sheetData>
    <row r="7" spans="1:8" ht="16.5" customHeight="1" x14ac:dyDescent="0.2"/>
    <row r="16" spans="1:8" ht="18" x14ac:dyDescent="0.25">
      <c r="A16" s="103" t="s">
        <v>138</v>
      </c>
      <c r="B16" s="103"/>
      <c r="C16" s="103"/>
      <c r="D16" s="103"/>
      <c r="E16" s="103"/>
      <c r="F16" s="103"/>
      <c r="G16" s="103"/>
      <c r="H16" s="103"/>
    </row>
    <row r="19" spans="1:8" ht="18" x14ac:dyDescent="0.25">
      <c r="A19" s="103" t="s">
        <v>23</v>
      </c>
      <c r="B19" s="103"/>
      <c r="C19" s="103"/>
      <c r="D19" s="103"/>
      <c r="E19" s="103"/>
      <c r="F19" s="103"/>
      <c r="G19" s="103"/>
      <c r="H19" s="103"/>
    </row>
    <row r="21" spans="1:8" ht="18" x14ac:dyDescent="0.25">
      <c r="A21" s="105" t="s">
        <v>271</v>
      </c>
      <c r="B21" s="105"/>
      <c r="C21" s="105"/>
      <c r="D21" s="105"/>
      <c r="E21" s="105"/>
      <c r="F21" s="105"/>
      <c r="G21" s="105"/>
      <c r="H21" s="105"/>
    </row>
    <row r="26" spans="1:8" ht="41.25" customHeight="1" x14ac:dyDescent="0.2">
      <c r="A26" s="104" t="s">
        <v>139</v>
      </c>
      <c r="B26" s="104"/>
      <c r="C26" s="104"/>
      <c r="D26" s="104"/>
      <c r="E26" s="104"/>
      <c r="F26" s="104"/>
      <c r="G26" s="104"/>
      <c r="H26" s="104"/>
    </row>
    <row r="32" spans="1:8" ht="18" x14ac:dyDescent="0.25">
      <c r="A32" s="103" t="s">
        <v>24</v>
      </c>
      <c r="B32" s="103"/>
      <c r="C32" s="103"/>
      <c r="D32" s="103"/>
      <c r="E32" s="103"/>
      <c r="F32" s="103"/>
      <c r="G32" s="103"/>
      <c r="H32" s="103"/>
    </row>
  </sheetData>
  <mergeCells count="5">
    <mergeCell ref="A16:H16"/>
    <mergeCell ref="A32:H32"/>
    <mergeCell ref="A26:H26"/>
    <mergeCell ref="A21:H21"/>
    <mergeCell ref="A19:H19"/>
  </mergeCells>
  <phoneticPr fontId="8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Header>&amp;C&amp;"Arial,Gras"&amp;12&amp;K00A3A6&amp;G
Centre Nouvelle-Aquitaine-Poitiers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E163"/>
  <sheetViews>
    <sheetView tabSelected="1" topLeftCell="A49" zoomScaleNormal="100" workbookViewId="0">
      <selection sqref="A1:E1"/>
    </sheetView>
  </sheetViews>
  <sheetFormatPr baseColWidth="10" defaultColWidth="11.42578125" defaultRowHeight="12" x14ac:dyDescent="0.2"/>
  <cols>
    <col min="1" max="1" width="32.28515625" style="3" customWidth="1"/>
    <col min="2" max="2" width="10.7109375" style="4" customWidth="1"/>
    <col min="3" max="3" width="9.140625" style="4" customWidth="1"/>
    <col min="4" max="4" width="23.85546875" style="3" customWidth="1"/>
    <col min="5" max="5" width="19.28515625" style="5" customWidth="1"/>
    <col min="6" max="16384" width="11.42578125" style="6"/>
  </cols>
  <sheetData>
    <row r="1" spans="1:5" ht="15.75" x14ac:dyDescent="0.25">
      <c r="A1" s="126" t="s">
        <v>281</v>
      </c>
      <c r="B1" s="126"/>
      <c r="C1" s="126"/>
      <c r="D1" s="126"/>
      <c r="E1" s="126"/>
    </row>
    <row r="2" spans="1:5" ht="33.75" customHeight="1" x14ac:dyDescent="0.25">
      <c r="A2" s="144" t="s">
        <v>287</v>
      </c>
      <c r="B2" s="144"/>
      <c r="C2" s="144"/>
      <c r="D2" s="144"/>
      <c r="E2" s="144"/>
    </row>
    <row r="3" spans="1:5" ht="24.75" customHeight="1" x14ac:dyDescent="0.2">
      <c r="A3" s="172" t="s">
        <v>314</v>
      </c>
      <c r="B3" s="172"/>
      <c r="C3" s="172"/>
      <c r="D3" s="172"/>
      <c r="E3" s="172"/>
    </row>
    <row r="4" spans="1:5" ht="9.75" customHeight="1" thickBot="1" x14ac:dyDescent="0.25">
      <c r="A4" s="7"/>
      <c r="B4" s="1"/>
    </row>
    <row r="5" spans="1:5" s="2" customFormat="1" ht="21.75" customHeight="1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5" s="2" customFormat="1" ht="3.75" customHeight="1" thickTop="1" thickBot="1" x14ac:dyDescent="0.25">
      <c r="A6" s="47"/>
      <c r="B6" s="48"/>
      <c r="C6" s="48"/>
      <c r="D6" s="48"/>
      <c r="E6" s="49"/>
    </row>
    <row r="7" spans="1:5" s="2" customFormat="1" ht="14.25" customHeight="1" thickTop="1" thickBot="1" x14ac:dyDescent="0.25">
      <c r="A7" s="173" t="s">
        <v>67</v>
      </c>
      <c r="B7" s="174"/>
      <c r="C7" s="174"/>
      <c r="D7" s="174"/>
      <c r="E7" s="175"/>
    </row>
    <row r="8" spans="1:5" ht="12.75" thickTop="1" x14ac:dyDescent="0.2">
      <c r="A8" s="110" t="s">
        <v>25</v>
      </c>
      <c r="B8" s="108" t="s">
        <v>26</v>
      </c>
      <c r="C8" s="112">
        <v>47.56</v>
      </c>
      <c r="D8" s="108" t="s">
        <v>82</v>
      </c>
      <c r="E8" s="106"/>
    </row>
    <row r="9" spans="1:5" ht="12.75" thickBot="1" x14ac:dyDescent="0.25">
      <c r="A9" s="111"/>
      <c r="B9" s="109"/>
      <c r="C9" s="113"/>
      <c r="D9" s="109"/>
      <c r="E9" s="107"/>
    </row>
    <row r="10" spans="1:5" ht="12.75" thickTop="1" x14ac:dyDescent="0.2">
      <c r="A10" s="148" t="s">
        <v>27</v>
      </c>
      <c r="B10" s="108" t="s">
        <v>26</v>
      </c>
      <c r="C10" s="112">
        <v>19.8</v>
      </c>
      <c r="D10" s="108" t="s">
        <v>81</v>
      </c>
      <c r="E10" s="106"/>
    </row>
    <row r="11" spans="1:5" ht="12.75" thickBot="1" x14ac:dyDescent="0.25">
      <c r="A11" s="149"/>
      <c r="B11" s="109"/>
      <c r="C11" s="113"/>
      <c r="D11" s="109"/>
      <c r="E11" s="107"/>
    </row>
    <row r="12" spans="1:5" ht="12.75" thickTop="1" x14ac:dyDescent="0.2">
      <c r="A12" s="110" t="s">
        <v>28</v>
      </c>
      <c r="B12" s="108" t="s">
        <v>26</v>
      </c>
      <c r="C12" s="176">
        <v>9.9</v>
      </c>
      <c r="D12" s="108" t="s">
        <v>81</v>
      </c>
      <c r="E12" s="106"/>
    </row>
    <row r="13" spans="1:5" ht="12.75" thickBot="1" x14ac:dyDescent="0.25">
      <c r="A13" s="111"/>
      <c r="B13" s="109"/>
      <c r="C13" s="177"/>
      <c r="D13" s="109"/>
      <c r="E13" s="107"/>
    </row>
    <row r="14" spans="1:5" ht="12.75" thickTop="1" x14ac:dyDescent="0.2">
      <c r="A14" s="110" t="s">
        <v>29</v>
      </c>
      <c r="B14" s="108" t="s">
        <v>26</v>
      </c>
      <c r="C14" s="112">
        <v>10</v>
      </c>
      <c r="D14" s="108" t="s">
        <v>81</v>
      </c>
      <c r="E14" s="106"/>
    </row>
    <row r="15" spans="1:5" ht="12.75" thickBot="1" x14ac:dyDescent="0.25">
      <c r="A15" s="111"/>
      <c r="B15" s="109"/>
      <c r="C15" s="113"/>
      <c r="D15" s="109"/>
      <c r="E15" s="107"/>
    </row>
    <row r="16" spans="1:5" ht="12.75" thickTop="1" x14ac:dyDescent="0.2">
      <c r="A16" s="110" t="s">
        <v>30</v>
      </c>
      <c r="B16" s="108" t="s">
        <v>26</v>
      </c>
      <c r="C16" s="112">
        <v>10</v>
      </c>
      <c r="D16" s="108" t="s">
        <v>81</v>
      </c>
      <c r="E16" s="106"/>
    </row>
    <row r="17" spans="1:5" ht="12.75" thickBot="1" x14ac:dyDescent="0.25">
      <c r="A17" s="111"/>
      <c r="B17" s="109"/>
      <c r="C17" s="113"/>
      <c r="D17" s="109"/>
      <c r="E17" s="107"/>
    </row>
    <row r="18" spans="1:5" ht="12.75" thickTop="1" x14ac:dyDescent="0.2">
      <c r="A18" s="110" t="s">
        <v>31</v>
      </c>
      <c r="B18" s="108" t="s">
        <v>26</v>
      </c>
      <c r="C18" s="112">
        <v>10</v>
      </c>
      <c r="D18" s="108" t="s">
        <v>81</v>
      </c>
      <c r="E18" s="106"/>
    </row>
    <row r="19" spans="1:5" ht="12.75" thickBot="1" x14ac:dyDescent="0.25">
      <c r="A19" s="111"/>
      <c r="B19" s="109"/>
      <c r="C19" s="113"/>
      <c r="D19" s="109"/>
      <c r="E19" s="107"/>
    </row>
    <row r="20" spans="1:5" ht="12.75" thickTop="1" x14ac:dyDescent="0.2">
      <c r="A20" s="148" t="s">
        <v>32</v>
      </c>
      <c r="B20" s="108" t="s">
        <v>26</v>
      </c>
      <c r="C20" s="112">
        <v>10</v>
      </c>
      <c r="D20" s="108" t="s">
        <v>81</v>
      </c>
      <c r="E20" s="106"/>
    </row>
    <row r="21" spans="1:5" s="8" customFormat="1" ht="12.75" thickBot="1" x14ac:dyDescent="0.25">
      <c r="A21" s="149"/>
      <c r="B21" s="109"/>
      <c r="C21" s="113"/>
      <c r="D21" s="109"/>
      <c r="E21" s="107"/>
    </row>
    <row r="22" spans="1:5" ht="12.75" thickTop="1" x14ac:dyDescent="0.2">
      <c r="A22" s="110" t="s">
        <v>33</v>
      </c>
      <c r="B22" s="108" t="s">
        <v>26</v>
      </c>
      <c r="C22" s="112">
        <v>10</v>
      </c>
      <c r="D22" s="108" t="s">
        <v>81</v>
      </c>
      <c r="E22" s="106"/>
    </row>
    <row r="23" spans="1:5" ht="12.75" thickBot="1" x14ac:dyDescent="0.25">
      <c r="A23" s="111"/>
      <c r="B23" s="109"/>
      <c r="C23" s="113"/>
      <c r="D23" s="109"/>
      <c r="E23" s="107"/>
    </row>
    <row r="24" spans="1:5" ht="12.75" thickTop="1" x14ac:dyDescent="0.2">
      <c r="A24" s="110" t="s">
        <v>34</v>
      </c>
      <c r="B24" s="108" t="s">
        <v>26</v>
      </c>
      <c r="C24" s="112">
        <v>10</v>
      </c>
      <c r="D24" s="108" t="s">
        <v>81</v>
      </c>
      <c r="E24" s="106"/>
    </row>
    <row r="25" spans="1:5" s="8" customFormat="1" ht="12.75" thickBot="1" x14ac:dyDescent="0.25">
      <c r="A25" s="111"/>
      <c r="B25" s="109"/>
      <c r="C25" s="113"/>
      <c r="D25" s="109"/>
      <c r="E25" s="107"/>
    </row>
    <row r="26" spans="1:5" ht="12.75" thickTop="1" x14ac:dyDescent="0.2">
      <c r="A26" s="110" t="s">
        <v>35</v>
      </c>
      <c r="B26" s="108" t="s">
        <v>26</v>
      </c>
      <c r="C26" s="112">
        <v>9.6999999999999993</v>
      </c>
      <c r="D26" s="108" t="s">
        <v>81</v>
      </c>
      <c r="E26" s="106"/>
    </row>
    <row r="27" spans="1:5" s="8" customFormat="1" ht="12.75" thickBot="1" x14ac:dyDescent="0.25">
      <c r="A27" s="111"/>
      <c r="B27" s="109"/>
      <c r="C27" s="113"/>
      <c r="D27" s="109"/>
      <c r="E27" s="107"/>
    </row>
    <row r="28" spans="1:5" s="8" customFormat="1" ht="12.75" thickTop="1" x14ac:dyDescent="0.2">
      <c r="A28" s="110" t="s">
        <v>36</v>
      </c>
      <c r="B28" s="108" t="s">
        <v>26</v>
      </c>
      <c r="C28" s="112">
        <v>9.5</v>
      </c>
      <c r="D28" s="108" t="s">
        <v>81</v>
      </c>
      <c r="E28" s="106"/>
    </row>
    <row r="29" spans="1:5" ht="12.75" thickBot="1" x14ac:dyDescent="0.25">
      <c r="A29" s="111"/>
      <c r="B29" s="109"/>
      <c r="C29" s="113"/>
      <c r="D29" s="109"/>
      <c r="E29" s="107"/>
    </row>
    <row r="30" spans="1:5" ht="12.75" thickTop="1" x14ac:dyDescent="0.2">
      <c r="A30" s="110" t="s">
        <v>37</v>
      </c>
      <c r="B30" s="108" t="s">
        <v>26</v>
      </c>
      <c r="C30" s="112">
        <v>10.6</v>
      </c>
      <c r="D30" s="108" t="s">
        <v>81</v>
      </c>
      <c r="E30" s="106"/>
    </row>
    <row r="31" spans="1:5" ht="12.75" thickBot="1" x14ac:dyDescent="0.25">
      <c r="A31" s="111"/>
      <c r="B31" s="109"/>
      <c r="C31" s="113"/>
      <c r="D31" s="109"/>
      <c r="E31" s="107"/>
    </row>
    <row r="32" spans="1:5" ht="12.75" thickTop="1" x14ac:dyDescent="0.2">
      <c r="A32" s="110" t="s">
        <v>38</v>
      </c>
      <c r="B32" s="108" t="s">
        <v>26</v>
      </c>
      <c r="C32" s="112">
        <v>12.7</v>
      </c>
      <c r="D32" s="108" t="s">
        <v>81</v>
      </c>
      <c r="E32" s="106"/>
    </row>
    <row r="33" spans="1:5" ht="12.75" thickBot="1" x14ac:dyDescent="0.25">
      <c r="A33" s="111"/>
      <c r="B33" s="109"/>
      <c r="C33" s="113"/>
      <c r="D33" s="109"/>
      <c r="E33" s="107"/>
    </row>
    <row r="34" spans="1:5" ht="12.75" thickTop="1" x14ac:dyDescent="0.2">
      <c r="A34" s="110" t="s">
        <v>39</v>
      </c>
      <c r="B34" s="108" t="s">
        <v>26</v>
      </c>
      <c r="C34" s="112">
        <v>12</v>
      </c>
      <c r="D34" s="108" t="s">
        <v>81</v>
      </c>
      <c r="E34" s="106"/>
    </row>
    <row r="35" spans="1:5" s="8" customFormat="1" ht="12.75" customHeight="1" thickBot="1" x14ac:dyDescent="0.25">
      <c r="A35" s="111"/>
      <c r="B35" s="109"/>
      <c r="C35" s="113"/>
      <c r="D35" s="109"/>
      <c r="E35" s="107"/>
    </row>
    <row r="36" spans="1:5" ht="12.75" thickTop="1" x14ac:dyDescent="0.2">
      <c r="A36" s="110" t="s">
        <v>40</v>
      </c>
      <c r="B36" s="108" t="s">
        <v>26</v>
      </c>
      <c r="C36" s="112">
        <v>10</v>
      </c>
      <c r="D36" s="108" t="s">
        <v>81</v>
      </c>
      <c r="E36" s="106"/>
    </row>
    <row r="37" spans="1:5" s="8" customFormat="1" ht="12.75" thickBot="1" x14ac:dyDescent="0.25">
      <c r="A37" s="111"/>
      <c r="B37" s="109"/>
      <c r="C37" s="113"/>
      <c r="D37" s="109"/>
      <c r="E37" s="107"/>
    </row>
    <row r="38" spans="1:5" ht="12.75" thickTop="1" x14ac:dyDescent="0.2">
      <c r="A38" s="110" t="s">
        <v>41</v>
      </c>
      <c r="B38" s="108" t="s">
        <v>26</v>
      </c>
      <c r="C38" s="112">
        <v>10.6</v>
      </c>
      <c r="D38" s="108" t="s">
        <v>81</v>
      </c>
      <c r="E38" s="106"/>
    </row>
    <row r="39" spans="1:5" ht="12.75" thickBot="1" x14ac:dyDescent="0.25">
      <c r="A39" s="111"/>
      <c r="B39" s="109"/>
      <c r="C39" s="113"/>
      <c r="D39" s="109"/>
      <c r="E39" s="107"/>
    </row>
    <row r="40" spans="1:5" ht="12.75" thickTop="1" x14ac:dyDescent="0.2">
      <c r="A40" s="110" t="s">
        <v>42</v>
      </c>
      <c r="B40" s="108" t="s">
        <v>26</v>
      </c>
      <c r="C40" s="112">
        <v>24</v>
      </c>
      <c r="D40" s="108" t="s">
        <v>81</v>
      </c>
      <c r="E40" s="106"/>
    </row>
    <row r="41" spans="1:5" ht="12.75" thickBot="1" x14ac:dyDescent="0.25">
      <c r="A41" s="116"/>
      <c r="B41" s="117"/>
      <c r="C41" s="118"/>
      <c r="D41" s="117"/>
      <c r="E41" s="124"/>
    </row>
    <row r="42" spans="1:5" ht="12.75" thickTop="1" x14ac:dyDescent="0.2">
      <c r="A42" s="111" t="s">
        <v>43</v>
      </c>
      <c r="B42" s="109" t="s">
        <v>4</v>
      </c>
      <c r="C42" s="113">
        <v>10.4</v>
      </c>
      <c r="D42" s="109" t="s">
        <v>253</v>
      </c>
      <c r="E42" s="107"/>
    </row>
    <row r="43" spans="1:5" ht="12.75" thickBot="1" x14ac:dyDescent="0.25">
      <c r="A43" s="116"/>
      <c r="B43" s="117"/>
      <c r="C43" s="118"/>
      <c r="D43" s="117"/>
      <c r="E43" s="124"/>
    </row>
    <row r="44" spans="1:5" ht="12.75" thickTop="1" x14ac:dyDescent="0.2">
      <c r="A44" s="110" t="s">
        <v>44</v>
      </c>
      <c r="B44" s="108" t="s">
        <v>4</v>
      </c>
      <c r="C44" s="112">
        <v>12.4</v>
      </c>
      <c r="D44" s="108" t="s">
        <v>253</v>
      </c>
      <c r="E44" s="106"/>
    </row>
    <row r="45" spans="1:5" ht="12.75" thickBot="1" x14ac:dyDescent="0.25">
      <c r="A45" s="116"/>
      <c r="B45" s="117"/>
      <c r="C45" s="118"/>
      <c r="D45" s="117"/>
      <c r="E45" s="124"/>
    </row>
    <row r="46" spans="1:5" ht="14.25" customHeight="1" thickTop="1" thickBot="1" x14ac:dyDescent="0.25">
      <c r="A46" s="154" t="s">
        <v>68</v>
      </c>
      <c r="B46" s="155"/>
      <c r="C46" s="155"/>
      <c r="D46" s="163"/>
      <c r="E46" s="71">
        <f>SUM(E8:E45)</f>
        <v>0</v>
      </c>
    </row>
    <row r="47" spans="1:5" ht="14.25" customHeight="1" thickTop="1" thickBot="1" x14ac:dyDescent="0.25">
      <c r="A47" s="145" t="s">
        <v>69</v>
      </c>
      <c r="B47" s="146"/>
      <c r="C47" s="146"/>
      <c r="D47" s="146"/>
      <c r="E47" s="147"/>
    </row>
    <row r="48" spans="1:5" ht="12.75" thickTop="1" x14ac:dyDescent="0.2">
      <c r="A48" s="148" t="s">
        <v>97</v>
      </c>
      <c r="B48" s="108" t="s">
        <v>26</v>
      </c>
      <c r="C48" s="112">
        <v>214.7</v>
      </c>
      <c r="D48" s="108" t="s">
        <v>82</v>
      </c>
      <c r="E48" s="152"/>
    </row>
    <row r="49" spans="1:5" ht="12.75" thickBot="1" x14ac:dyDescent="0.25">
      <c r="A49" s="149"/>
      <c r="B49" s="109"/>
      <c r="C49" s="113"/>
      <c r="D49" s="109"/>
      <c r="E49" s="153"/>
    </row>
    <row r="50" spans="1:5" ht="12.75" thickTop="1" x14ac:dyDescent="0.2">
      <c r="A50" s="110" t="s">
        <v>98</v>
      </c>
      <c r="B50" s="108" t="s">
        <v>26</v>
      </c>
      <c r="C50" s="112">
        <v>36</v>
      </c>
      <c r="D50" s="108" t="s">
        <v>81</v>
      </c>
      <c r="E50" s="106"/>
    </row>
    <row r="51" spans="1:5" s="8" customFormat="1" ht="12.75" thickBot="1" x14ac:dyDescent="0.25">
      <c r="A51" s="111"/>
      <c r="B51" s="109"/>
      <c r="C51" s="113"/>
      <c r="D51" s="109"/>
      <c r="E51" s="107"/>
    </row>
    <row r="52" spans="1:5" ht="12.75" thickTop="1" x14ac:dyDescent="0.2">
      <c r="A52" s="148" t="s">
        <v>45</v>
      </c>
      <c r="B52" s="108" t="s">
        <v>26</v>
      </c>
      <c r="C52" s="112">
        <v>5.6</v>
      </c>
      <c r="D52" s="108" t="s">
        <v>81</v>
      </c>
      <c r="E52" s="106"/>
    </row>
    <row r="53" spans="1:5" s="8" customFormat="1" ht="12.75" thickBot="1" x14ac:dyDescent="0.25">
      <c r="A53" s="149"/>
      <c r="B53" s="109"/>
      <c r="C53" s="113"/>
      <c r="D53" s="109"/>
      <c r="E53" s="107"/>
    </row>
    <row r="54" spans="1:5" ht="12.75" thickTop="1" x14ac:dyDescent="0.2">
      <c r="A54" s="148" t="s">
        <v>46</v>
      </c>
      <c r="B54" s="108" t="s">
        <v>26</v>
      </c>
      <c r="C54" s="112">
        <v>55.3</v>
      </c>
      <c r="D54" s="108" t="s">
        <v>81</v>
      </c>
      <c r="E54" s="106"/>
    </row>
    <row r="55" spans="1:5" s="8" customFormat="1" ht="12.75" thickBot="1" x14ac:dyDescent="0.25">
      <c r="A55" s="149"/>
      <c r="B55" s="109"/>
      <c r="C55" s="113"/>
      <c r="D55" s="109"/>
      <c r="E55" s="107"/>
    </row>
    <row r="56" spans="1:5" ht="12.75" thickTop="1" x14ac:dyDescent="0.2">
      <c r="A56" s="110" t="s">
        <v>47</v>
      </c>
      <c r="B56" s="108" t="s">
        <v>26</v>
      </c>
      <c r="C56" s="112">
        <v>14</v>
      </c>
      <c r="D56" s="108" t="s">
        <v>81</v>
      </c>
      <c r="E56" s="106"/>
    </row>
    <row r="57" spans="1:5" ht="12.75" thickBot="1" x14ac:dyDescent="0.25">
      <c r="A57" s="111"/>
      <c r="B57" s="109"/>
      <c r="C57" s="113"/>
      <c r="D57" s="109"/>
      <c r="E57" s="130"/>
    </row>
    <row r="58" spans="1:5" ht="12.75" thickTop="1" x14ac:dyDescent="0.2">
      <c r="A58" s="170" t="s">
        <v>171</v>
      </c>
      <c r="B58" s="108" t="s">
        <v>26</v>
      </c>
      <c r="C58" s="112">
        <v>25</v>
      </c>
      <c r="D58" s="108" t="s">
        <v>81</v>
      </c>
      <c r="E58" s="106"/>
    </row>
    <row r="59" spans="1:5" ht="12.75" thickBot="1" x14ac:dyDescent="0.25">
      <c r="A59" s="171"/>
      <c r="B59" s="109"/>
      <c r="C59" s="113"/>
      <c r="D59" s="109"/>
      <c r="E59" s="107"/>
    </row>
    <row r="60" spans="1:5" ht="12.75" thickTop="1" x14ac:dyDescent="0.2">
      <c r="A60" s="148" t="s">
        <v>99</v>
      </c>
      <c r="B60" s="108" t="s">
        <v>26</v>
      </c>
      <c r="C60" s="112">
        <v>15</v>
      </c>
      <c r="D60" s="108" t="s">
        <v>81</v>
      </c>
      <c r="E60" s="152"/>
    </row>
    <row r="61" spans="1:5" ht="12.75" thickBot="1" x14ac:dyDescent="0.25">
      <c r="A61" s="149"/>
      <c r="B61" s="109"/>
      <c r="C61" s="113"/>
      <c r="D61" s="109"/>
      <c r="E61" s="153"/>
    </row>
    <row r="62" spans="1:5" ht="12.75" thickTop="1" x14ac:dyDescent="0.2">
      <c r="A62" s="148" t="s">
        <v>172</v>
      </c>
      <c r="B62" s="108" t="s">
        <v>26</v>
      </c>
      <c r="C62" s="112">
        <v>9.6999999999999993</v>
      </c>
      <c r="D62" s="108" t="s">
        <v>81</v>
      </c>
      <c r="E62" s="106"/>
    </row>
    <row r="63" spans="1:5" ht="12.75" thickBot="1" x14ac:dyDescent="0.25">
      <c r="A63" s="149"/>
      <c r="B63" s="109"/>
      <c r="C63" s="113"/>
      <c r="D63" s="109"/>
      <c r="E63" s="107"/>
    </row>
    <row r="64" spans="1:5" ht="12.75" thickTop="1" x14ac:dyDescent="0.2">
      <c r="A64" s="110" t="s">
        <v>48</v>
      </c>
      <c r="B64" s="108" t="s">
        <v>26</v>
      </c>
      <c r="C64" s="112">
        <v>14</v>
      </c>
      <c r="D64" s="108" t="s">
        <v>81</v>
      </c>
      <c r="E64" s="106"/>
    </row>
    <row r="65" spans="1:5" ht="12.75" thickBot="1" x14ac:dyDescent="0.25">
      <c r="A65" s="116"/>
      <c r="B65" s="117"/>
      <c r="C65" s="118"/>
      <c r="D65" s="109"/>
      <c r="E65" s="107"/>
    </row>
    <row r="66" spans="1:5" ht="12.75" thickTop="1" x14ac:dyDescent="0.2">
      <c r="A66" s="161" t="s">
        <v>49</v>
      </c>
      <c r="B66" s="109" t="s">
        <v>26</v>
      </c>
      <c r="C66" s="113">
        <v>14</v>
      </c>
      <c r="D66" s="108" t="s">
        <v>81</v>
      </c>
      <c r="E66" s="106"/>
    </row>
    <row r="67" spans="1:5" ht="12.75" thickBot="1" x14ac:dyDescent="0.25">
      <c r="A67" s="162"/>
      <c r="B67" s="117"/>
      <c r="C67" s="118"/>
      <c r="D67" s="109"/>
      <c r="E67" s="130"/>
    </row>
    <row r="68" spans="1:5" ht="12.75" thickTop="1" x14ac:dyDescent="0.2">
      <c r="A68" s="111" t="s">
        <v>50</v>
      </c>
      <c r="B68" s="109" t="s">
        <v>26</v>
      </c>
      <c r="C68" s="113">
        <v>21.1</v>
      </c>
      <c r="D68" s="108" t="s">
        <v>81</v>
      </c>
      <c r="E68" s="106"/>
    </row>
    <row r="69" spans="1:5" ht="12.75" thickBot="1" x14ac:dyDescent="0.25">
      <c r="A69" s="111"/>
      <c r="B69" s="109"/>
      <c r="C69" s="113"/>
      <c r="D69" s="109"/>
      <c r="E69" s="107"/>
    </row>
    <row r="70" spans="1:5" ht="12.75" thickTop="1" x14ac:dyDescent="0.2">
      <c r="A70" s="110" t="s">
        <v>51</v>
      </c>
      <c r="B70" s="108" t="s">
        <v>26</v>
      </c>
      <c r="C70" s="112">
        <v>20</v>
      </c>
      <c r="D70" s="108" t="s">
        <v>81</v>
      </c>
      <c r="E70" s="106"/>
    </row>
    <row r="71" spans="1:5" ht="12.75" thickBot="1" x14ac:dyDescent="0.25">
      <c r="A71" s="111"/>
      <c r="B71" s="109"/>
      <c r="C71" s="113"/>
      <c r="D71" s="109"/>
      <c r="E71" s="107"/>
    </row>
    <row r="72" spans="1:5" ht="12.75" thickTop="1" x14ac:dyDescent="0.2">
      <c r="A72" s="110" t="s">
        <v>52</v>
      </c>
      <c r="B72" s="108" t="s">
        <v>26</v>
      </c>
      <c r="C72" s="112">
        <v>13</v>
      </c>
      <c r="D72" s="108" t="s">
        <v>81</v>
      </c>
      <c r="E72" s="106"/>
    </row>
    <row r="73" spans="1:5" ht="12.75" thickBot="1" x14ac:dyDescent="0.25">
      <c r="A73" s="111"/>
      <c r="B73" s="109"/>
      <c r="C73" s="113"/>
      <c r="D73" s="109"/>
      <c r="E73" s="107"/>
    </row>
    <row r="74" spans="1:5" ht="12.75" thickTop="1" x14ac:dyDescent="0.2">
      <c r="A74" s="148" t="s">
        <v>53</v>
      </c>
      <c r="B74" s="108" t="s">
        <v>26</v>
      </c>
      <c r="C74" s="112">
        <v>20</v>
      </c>
      <c r="D74" s="108" t="s">
        <v>81</v>
      </c>
      <c r="E74" s="106"/>
    </row>
    <row r="75" spans="1:5" ht="12.75" thickBot="1" x14ac:dyDescent="0.25">
      <c r="A75" s="149"/>
      <c r="B75" s="109"/>
      <c r="C75" s="113"/>
      <c r="D75" s="109"/>
      <c r="E75" s="107"/>
    </row>
    <row r="76" spans="1:5" s="8" customFormat="1" ht="12.75" thickTop="1" x14ac:dyDescent="0.2">
      <c r="A76" s="148" t="s">
        <v>54</v>
      </c>
      <c r="B76" s="108" t="s">
        <v>26</v>
      </c>
      <c r="C76" s="112">
        <v>17.2</v>
      </c>
      <c r="D76" s="108" t="s">
        <v>81</v>
      </c>
      <c r="E76" s="106"/>
    </row>
    <row r="77" spans="1:5" s="8" customFormat="1" ht="12.75" thickBot="1" x14ac:dyDescent="0.25">
      <c r="A77" s="160"/>
      <c r="B77" s="117"/>
      <c r="C77" s="118"/>
      <c r="D77" s="109"/>
      <c r="E77" s="107"/>
    </row>
    <row r="78" spans="1:5" ht="12.75" thickTop="1" x14ac:dyDescent="0.2">
      <c r="A78" s="111" t="s">
        <v>55</v>
      </c>
      <c r="B78" s="109" t="s">
        <v>26</v>
      </c>
      <c r="C78" s="113">
        <v>6</v>
      </c>
      <c r="D78" s="108" t="s">
        <v>81</v>
      </c>
      <c r="E78" s="106"/>
    </row>
    <row r="79" spans="1:5" ht="12.75" thickBot="1" x14ac:dyDescent="0.25">
      <c r="A79" s="111"/>
      <c r="B79" s="109"/>
      <c r="C79" s="113"/>
      <c r="D79" s="109"/>
      <c r="E79" s="107"/>
    </row>
    <row r="80" spans="1:5" ht="12.75" thickTop="1" x14ac:dyDescent="0.2">
      <c r="A80" s="148" t="s">
        <v>56</v>
      </c>
      <c r="B80" s="108" t="s">
        <v>26</v>
      </c>
      <c r="C80" s="168">
        <v>20.2</v>
      </c>
      <c r="D80" s="108" t="s">
        <v>81</v>
      </c>
      <c r="E80" s="106"/>
    </row>
    <row r="81" spans="1:5" ht="12.75" thickBot="1" x14ac:dyDescent="0.25">
      <c r="A81" s="160"/>
      <c r="B81" s="117"/>
      <c r="C81" s="169"/>
      <c r="D81" s="109"/>
      <c r="E81" s="107"/>
    </row>
    <row r="82" spans="1:5" ht="12.75" thickTop="1" x14ac:dyDescent="0.2">
      <c r="A82" s="111" t="s">
        <v>57</v>
      </c>
      <c r="B82" s="109" t="s">
        <v>26</v>
      </c>
      <c r="C82" s="113">
        <v>34.299999999999997</v>
      </c>
      <c r="D82" s="108" t="s">
        <v>81</v>
      </c>
      <c r="E82" s="106"/>
    </row>
    <row r="83" spans="1:5" ht="12.75" thickBot="1" x14ac:dyDescent="0.25">
      <c r="A83" s="111"/>
      <c r="B83" s="109"/>
      <c r="C83" s="113"/>
      <c r="D83" s="109"/>
      <c r="E83" s="107"/>
    </row>
    <row r="84" spans="1:5" ht="12.75" thickTop="1" x14ac:dyDescent="0.2">
      <c r="A84" s="148" t="s">
        <v>58</v>
      </c>
      <c r="B84" s="108" t="s">
        <v>26</v>
      </c>
      <c r="C84" s="112">
        <v>41.7</v>
      </c>
      <c r="D84" s="108" t="s">
        <v>81</v>
      </c>
      <c r="E84" s="106"/>
    </row>
    <row r="85" spans="1:5" ht="12.75" thickBot="1" x14ac:dyDescent="0.25">
      <c r="A85" s="160"/>
      <c r="B85" s="117"/>
      <c r="C85" s="118"/>
      <c r="D85" s="109"/>
      <c r="E85" s="107"/>
    </row>
    <row r="86" spans="1:5" ht="12.75" thickTop="1" x14ac:dyDescent="0.2">
      <c r="A86" s="111" t="s">
        <v>59</v>
      </c>
      <c r="B86" s="109" t="s">
        <v>26</v>
      </c>
      <c r="C86" s="113">
        <v>15</v>
      </c>
      <c r="D86" s="108" t="s">
        <v>81</v>
      </c>
      <c r="E86" s="106"/>
    </row>
    <row r="87" spans="1:5" ht="12.75" thickBot="1" x14ac:dyDescent="0.25">
      <c r="A87" s="111"/>
      <c r="B87" s="109"/>
      <c r="C87" s="113"/>
      <c r="D87" s="109"/>
      <c r="E87" s="107"/>
    </row>
    <row r="88" spans="1:5" ht="12.75" thickTop="1" x14ac:dyDescent="0.2">
      <c r="A88" s="110" t="s">
        <v>173</v>
      </c>
      <c r="B88" s="108" t="s">
        <v>26</v>
      </c>
      <c r="C88" s="112">
        <v>16.2</v>
      </c>
      <c r="D88" s="108" t="s">
        <v>81</v>
      </c>
      <c r="E88" s="106"/>
    </row>
    <row r="89" spans="1:5" ht="12.75" thickBot="1" x14ac:dyDescent="0.25">
      <c r="A89" s="111"/>
      <c r="B89" s="109"/>
      <c r="C89" s="113"/>
      <c r="D89" s="109"/>
      <c r="E89" s="107"/>
    </row>
    <row r="90" spans="1:5" ht="12.75" thickTop="1" x14ac:dyDescent="0.2">
      <c r="A90" s="148" t="s">
        <v>174</v>
      </c>
      <c r="B90" s="108" t="s">
        <v>26</v>
      </c>
      <c r="C90" s="112">
        <v>9.1999999999999993</v>
      </c>
      <c r="D90" s="108" t="s">
        <v>81</v>
      </c>
      <c r="E90" s="106"/>
    </row>
    <row r="91" spans="1:5" ht="12.75" thickBot="1" x14ac:dyDescent="0.25">
      <c r="A91" s="160"/>
      <c r="B91" s="117"/>
      <c r="C91" s="118"/>
      <c r="D91" s="109"/>
      <c r="E91" s="107"/>
    </row>
    <row r="92" spans="1:5" ht="12.75" thickTop="1" x14ac:dyDescent="0.2">
      <c r="A92" s="111" t="s">
        <v>175</v>
      </c>
      <c r="B92" s="109" t="s">
        <v>26</v>
      </c>
      <c r="C92" s="113">
        <v>9.1999999999999993</v>
      </c>
      <c r="D92" s="108" t="s">
        <v>81</v>
      </c>
      <c r="E92" s="106"/>
    </row>
    <row r="93" spans="1:5" ht="12.75" thickBot="1" x14ac:dyDescent="0.25">
      <c r="A93" s="111"/>
      <c r="B93" s="109"/>
      <c r="C93" s="113"/>
      <c r="D93" s="109"/>
      <c r="E93" s="107"/>
    </row>
    <row r="94" spans="1:5" ht="12.75" thickTop="1" x14ac:dyDescent="0.2">
      <c r="A94" s="148" t="s">
        <v>176</v>
      </c>
      <c r="B94" s="108" t="s">
        <v>26</v>
      </c>
      <c r="C94" s="112">
        <v>21.3</v>
      </c>
      <c r="D94" s="108" t="s">
        <v>81</v>
      </c>
      <c r="E94" s="106"/>
    </row>
    <row r="95" spans="1:5" ht="12.75" thickBot="1" x14ac:dyDescent="0.25">
      <c r="A95" s="160"/>
      <c r="B95" s="117"/>
      <c r="C95" s="118"/>
      <c r="D95" s="109"/>
      <c r="E95" s="107"/>
    </row>
    <row r="96" spans="1:5" ht="12.75" thickTop="1" x14ac:dyDescent="0.2">
      <c r="A96" s="111" t="s">
        <v>60</v>
      </c>
      <c r="B96" s="109" t="s">
        <v>26</v>
      </c>
      <c r="C96" s="113">
        <v>4.5999999999999996</v>
      </c>
      <c r="D96" s="108" t="s">
        <v>81</v>
      </c>
      <c r="E96" s="106"/>
    </row>
    <row r="97" spans="1:5" ht="12.75" thickBot="1" x14ac:dyDescent="0.25">
      <c r="A97" s="116"/>
      <c r="B97" s="117"/>
      <c r="C97" s="118"/>
      <c r="D97" s="109"/>
      <c r="E97" s="107"/>
    </row>
    <row r="98" spans="1:5" ht="12.75" thickTop="1" x14ac:dyDescent="0.2">
      <c r="A98" s="111" t="s">
        <v>61</v>
      </c>
      <c r="B98" s="109" t="s">
        <v>26</v>
      </c>
      <c r="C98" s="113">
        <v>15.2</v>
      </c>
      <c r="D98" s="108" t="s">
        <v>81</v>
      </c>
      <c r="E98" s="106"/>
    </row>
    <row r="99" spans="1:5" ht="12.75" thickBot="1" x14ac:dyDescent="0.25">
      <c r="A99" s="116"/>
      <c r="B99" s="117"/>
      <c r="C99" s="118"/>
      <c r="D99" s="109"/>
      <c r="E99" s="107"/>
    </row>
    <row r="100" spans="1:5" ht="12.75" thickTop="1" x14ac:dyDescent="0.2">
      <c r="A100" s="111" t="s">
        <v>62</v>
      </c>
      <c r="B100" s="109" t="s">
        <v>26</v>
      </c>
      <c r="C100" s="113">
        <v>15.2</v>
      </c>
      <c r="D100" s="108" t="s">
        <v>81</v>
      </c>
      <c r="E100" s="106"/>
    </row>
    <row r="101" spans="1:5" ht="12.75" customHeight="1" thickBot="1" x14ac:dyDescent="0.25">
      <c r="A101" s="111"/>
      <c r="B101" s="109"/>
      <c r="C101" s="113"/>
      <c r="D101" s="109"/>
      <c r="E101" s="107"/>
    </row>
    <row r="102" spans="1:5" ht="12.75" thickTop="1" x14ac:dyDescent="0.2">
      <c r="A102" s="110" t="s">
        <v>63</v>
      </c>
      <c r="B102" s="108" t="s">
        <v>26</v>
      </c>
      <c r="C102" s="112">
        <v>20.2</v>
      </c>
      <c r="D102" s="108" t="s">
        <v>81</v>
      </c>
      <c r="E102" s="106"/>
    </row>
    <row r="103" spans="1:5" ht="12.75" thickBot="1" x14ac:dyDescent="0.25">
      <c r="A103" s="111"/>
      <c r="B103" s="109"/>
      <c r="C103" s="113"/>
      <c r="D103" s="109"/>
      <c r="E103" s="107"/>
    </row>
    <row r="104" spans="1:5" ht="12.75" thickTop="1" x14ac:dyDescent="0.2">
      <c r="A104" s="148" t="s">
        <v>177</v>
      </c>
      <c r="B104" s="108" t="s">
        <v>26</v>
      </c>
      <c r="C104" s="112">
        <v>21.5</v>
      </c>
      <c r="D104" s="108" t="s">
        <v>81</v>
      </c>
      <c r="E104" s="106"/>
    </row>
    <row r="105" spans="1:5" ht="12.75" thickBot="1" x14ac:dyDescent="0.25">
      <c r="A105" s="149"/>
      <c r="B105" s="109"/>
      <c r="C105" s="113"/>
      <c r="D105" s="109"/>
      <c r="E105" s="107"/>
    </row>
    <row r="106" spans="1:5" ht="13.5" thickTop="1" thickBot="1" x14ac:dyDescent="0.25">
      <c r="A106" s="164" t="s">
        <v>70</v>
      </c>
      <c r="B106" s="165"/>
      <c r="C106" s="165"/>
      <c r="D106" s="165"/>
      <c r="E106" s="71">
        <f>SUM(E48:E105)</f>
        <v>0</v>
      </c>
    </row>
    <row r="107" spans="1:5" ht="14.25" customHeight="1" thickTop="1" thickBot="1" x14ac:dyDescent="0.25">
      <c r="A107" s="145" t="s">
        <v>71</v>
      </c>
      <c r="B107" s="146"/>
      <c r="C107" s="146"/>
      <c r="D107" s="146"/>
      <c r="E107" s="147"/>
    </row>
    <row r="108" spans="1:5" ht="14.25" customHeight="1" thickTop="1" thickBot="1" x14ac:dyDescent="0.25">
      <c r="A108" s="156" t="s">
        <v>187</v>
      </c>
      <c r="B108" s="157"/>
      <c r="C108" s="157"/>
      <c r="D108" s="157"/>
      <c r="E108" s="158"/>
    </row>
    <row r="109" spans="1:5" ht="12.75" thickTop="1" x14ac:dyDescent="0.2">
      <c r="A109" s="110" t="s">
        <v>64</v>
      </c>
      <c r="B109" s="108" t="s">
        <v>26</v>
      </c>
      <c r="C109" s="112">
        <v>26.21</v>
      </c>
      <c r="D109" s="108" t="s">
        <v>82</v>
      </c>
      <c r="E109" s="106"/>
    </row>
    <row r="110" spans="1:5" ht="12.75" thickBot="1" x14ac:dyDescent="0.25">
      <c r="A110" s="116"/>
      <c r="B110" s="117"/>
      <c r="C110" s="118"/>
      <c r="D110" s="109"/>
      <c r="E110" s="107"/>
    </row>
    <row r="111" spans="1:5" ht="12.75" thickTop="1" x14ac:dyDescent="0.2">
      <c r="A111" s="111" t="s">
        <v>178</v>
      </c>
      <c r="B111" s="109" t="s">
        <v>26</v>
      </c>
      <c r="C111" s="113">
        <v>14</v>
      </c>
      <c r="D111" s="108" t="s">
        <v>81</v>
      </c>
      <c r="E111" s="106"/>
    </row>
    <row r="112" spans="1:5" ht="12.75" thickBot="1" x14ac:dyDescent="0.25">
      <c r="A112" s="111"/>
      <c r="B112" s="109"/>
      <c r="C112" s="113"/>
      <c r="D112" s="109"/>
      <c r="E112" s="107"/>
    </row>
    <row r="113" spans="1:5" ht="12.75" thickTop="1" x14ac:dyDescent="0.2">
      <c r="A113" s="110" t="s">
        <v>179</v>
      </c>
      <c r="B113" s="108" t="s">
        <v>26</v>
      </c>
      <c r="C113" s="112">
        <v>10.199999999999999</v>
      </c>
      <c r="D113" s="108" t="s">
        <v>81</v>
      </c>
      <c r="E113" s="106"/>
    </row>
    <row r="114" spans="1:5" ht="12.75" thickBot="1" x14ac:dyDescent="0.25">
      <c r="A114" s="111"/>
      <c r="B114" s="109"/>
      <c r="C114" s="113"/>
      <c r="D114" s="109"/>
      <c r="E114" s="107"/>
    </row>
    <row r="115" spans="1:5" ht="12.75" thickTop="1" x14ac:dyDescent="0.2">
      <c r="A115" s="110" t="s">
        <v>180</v>
      </c>
      <c r="B115" s="108" t="s">
        <v>26</v>
      </c>
      <c r="C115" s="112">
        <v>12.1</v>
      </c>
      <c r="D115" s="108" t="s">
        <v>81</v>
      </c>
      <c r="E115" s="106"/>
    </row>
    <row r="116" spans="1:5" ht="12.75" thickBot="1" x14ac:dyDescent="0.25">
      <c r="A116" s="111"/>
      <c r="B116" s="109"/>
      <c r="C116" s="113"/>
      <c r="D116" s="109"/>
      <c r="E116" s="107"/>
    </row>
    <row r="117" spans="1:5" ht="12.75" thickTop="1" x14ac:dyDescent="0.2">
      <c r="A117" s="110" t="s">
        <v>181</v>
      </c>
      <c r="B117" s="108" t="s">
        <v>26</v>
      </c>
      <c r="C117" s="112">
        <v>10.9</v>
      </c>
      <c r="D117" s="108" t="s">
        <v>81</v>
      </c>
      <c r="E117" s="106"/>
    </row>
    <row r="118" spans="1:5" ht="12.75" thickBot="1" x14ac:dyDescent="0.25">
      <c r="A118" s="111"/>
      <c r="B118" s="109"/>
      <c r="C118" s="113"/>
      <c r="D118" s="109"/>
      <c r="E118" s="107"/>
    </row>
    <row r="119" spans="1:5" ht="12.75" thickTop="1" x14ac:dyDescent="0.2">
      <c r="A119" s="110" t="s">
        <v>182</v>
      </c>
      <c r="B119" s="108" t="s">
        <v>26</v>
      </c>
      <c r="C119" s="112">
        <v>12.1</v>
      </c>
      <c r="D119" s="108" t="s">
        <v>81</v>
      </c>
      <c r="E119" s="106"/>
    </row>
    <row r="120" spans="1:5" ht="12.75" thickBot="1" x14ac:dyDescent="0.25">
      <c r="A120" s="111"/>
      <c r="B120" s="109"/>
      <c r="C120" s="113"/>
      <c r="D120" s="109"/>
      <c r="E120" s="107"/>
    </row>
    <row r="121" spans="1:5" ht="12.75" thickTop="1" x14ac:dyDescent="0.2">
      <c r="A121" s="110" t="s">
        <v>183</v>
      </c>
      <c r="B121" s="108" t="s">
        <v>26</v>
      </c>
      <c r="C121" s="112">
        <v>16.600000000000001</v>
      </c>
      <c r="D121" s="108" t="s">
        <v>81</v>
      </c>
      <c r="E121" s="106"/>
    </row>
    <row r="122" spans="1:5" ht="12.75" thickBot="1" x14ac:dyDescent="0.25">
      <c r="A122" s="111"/>
      <c r="B122" s="109"/>
      <c r="C122" s="113"/>
      <c r="D122" s="109"/>
      <c r="E122" s="107"/>
    </row>
    <row r="123" spans="1:5" ht="12.75" thickTop="1" x14ac:dyDescent="0.2">
      <c r="A123" s="110" t="s">
        <v>184</v>
      </c>
      <c r="B123" s="108" t="s">
        <v>26</v>
      </c>
      <c r="C123" s="112">
        <v>15.1</v>
      </c>
      <c r="D123" s="108" t="s">
        <v>81</v>
      </c>
      <c r="E123" s="106"/>
    </row>
    <row r="124" spans="1:5" ht="12.75" thickBot="1" x14ac:dyDescent="0.25">
      <c r="A124" s="111"/>
      <c r="B124" s="109"/>
      <c r="C124" s="113"/>
      <c r="D124" s="109"/>
      <c r="E124" s="107"/>
    </row>
    <row r="125" spans="1:5" ht="12.75" thickTop="1" x14ac:dyDescent="0.2">
      <c r="A125" s="166" t="s">
        <v>185</v>
      </c>
      <c r="B125" s="167" t="s">
        <v>26</v>
      </c>
      <c r="C125" s="159">
        <v>17.5</v>
      </c>
      <c r="D125" s="108" t="s">
        <v>81</v>
      </c>
      <c r="E125" s="106"/>
    </row>
    <row r="126" spans="1:5" ht="12.75" thickBot="1" x14ac:dyDescent="0.25">
      <c r="A126" s="111"/>
      <c r="B126" s="109"/>
      <c r="C126" s="113"/>
      <c r="D126" s="109"/>
      <c r="E126" s="107"/>
    </row>
    <row r="127" spans="1:5" ht="12.75" thickTop="1" x14ac:dyDescent="0.2">
      <c r="A127" s="110" t="s">
        <v>186</v>
      </c>
      <c r="B127" s="108" t="s">
        <v>26</v>
      </c>
      <c r="C127" s="112">
        <v>22.6</v>
      </c>
      <c r="D127" s="108" t="s">
        <v>81</v>
      </c>
      <c r="E127" s="106"/>
    </row>
    <row r="128" spans="1:5" ht="12.75" thickBot="1" x14ac:dyDescent="0.25">
      <c r="A128" s="111"/>
      <c r="B128" s="109"/>
      <c r="C128" s="113"/>
      <c r="D128" s="109"/>
      <c r="E128" s="107"/>
    </row>
    <row r="129" spans="1:5" ht="12.75" thickTop="1" x14ac:dyDescent="0.2">
      <c r="A129" s="148" t="s">
        <v>100</v>
      </c>
      <c r="B129" s="108" t="s">
        <v>4</v>
      </c>
      <c r="C129" s="112">
        <v>37.1</v>
      </c>
      <c r="D129" s="150" t="s">
        <v>253</v>
      </c>
      <c r="E129" s="106"/>
    </row>
    <row r="130" spans="1:5" ht="12.75" thickBot="1" x14ac:dyDescent="0.25">
      <c r="A130" s="149"/>
      <c r="B130" s="109"/>
      <c r="C130" s="113"/>
      <c r="D130" s="151"/>
      <c r="E130" s="107"/>
    </row>
    <row r="131" spans="1:5" ht="12.75" thickTop="1" x14ac:dyDescent="0.2">
      <c r="A131" s="148" t="s">
        <v>101</v>
      </c>
      <c r="B131" s="108" t="s">
        <v>4</v>
      </c>
      <c r="C131" s="112">
        <v>20.2</v>
      </c>
      <c r="D131" s="108" t="s">
        <v>82</v>
      </c>
      <c r="E131" s="106"/>
    </row>
    <row r="132" spans="1:5" ht="12.75" thickBot="1" x14ac:dyDescent="0.25">
      <c r="A132" s="149"/>
      <c r="B132" s="109"/>
      <c r="C132" s="113"/>
      <c r="D132" s="109"/>
      <c r="E132" s="107"/>
    </row>
    <row r="133" spans="1:5" ht="14.25" customHeight="1" thickTop="1" thickBot="1" x14ac:dyDescent="0.25">
      <c r="A133" s="154" t="s">
        <v>288</v>
      </c>
      <c r="B133" s="155"/>
      <c r="C133" s="155"/>
      <c r="D133" s="155"/>
      <c r="E133" s="71">
        <f>SUM(E109:E132)</f>
        <v>0</v>
      </c>
    </row>
    <row r="134" spans="1:5" ht="14.25" customHeight="1" thickTop="1" thickBot="1" x14ac:dyDescent="0.25">
      <c r="A134" s="156" t="s">
        <v>102</v>
      </c>
      <c r="B134" s="157"/>
      <c r="C134" s="157"/>
      <c r="D134" s="157"/>
      <c r="E134" s="158"/>
    </row>
    <row r="135" spans="1:5" ht="12.75" thickTop="1" x14ac:dyDescent="0.2">
      <c r="A135" s="111" t="s">
        <v>65</v>
      </c>
      <c r="B135" s="109" t="s">
        <v>26</v>
      </c>
      <c r="C135" s="113">
        <v>24.77</v>
      </c>
      <c r="D135" s="108" t="s">
        <v>82</v>
      </c>
      <c r="E135" s="106"/>
    </row>
    <row r="136" spans="1:5" ht="12.75" thickBot="1" x14ac:dyDescent="0.25">
      <c r="A136" s="116"/>
      <c r="B136" s="117"/>
      <c r="C136" s="118"/>
      <c r="D136" s="109"/>
      <c r="E136" s="107"/>
    </row>
    <row r="137" spans="1:5" ht="12.75" thickTop="1" x14ac:dyDescent="0.2">
      <c r="A137" s="111" t="s">
        <v>188</v>
      </c>
      <c r="B137" s="109" t="s">
        <v>26</v>
      </c>
      <c r="C137" s="113">
        <v>9.9</v>
      </c>
      <c r="D137" s="108" t="s">
        <v>81</v>
      </c>
      <c r="E137" s="106"/>
    </row>
    <row r="138" spans="1:5" ht="12.75" thickBot="1" x14ac:dyDescent="0.25">
      <c r="A138" s="116"/>
      <c r="B138" s="117"/>
      <c r="C138" s="118"/>
      <c r="D138" s="109"/>
      <c r="E138" s="107"/>
    </row>
    <row r="139" spans="1:5" ht="12.75" thickTop="1" x14ac:dyDescent="0.2">
      <c r="A139" s="111" t="s">
        <v>189</v>
      </c>
      <c r="B139" s="109" t="s">
        <v>26</v>
      </c>
      <c r="C139" s="113">
        <v>9.9</v>
      </c>
      <c r="D139" s="108" t="s">
        <v>81</v>
      </c>
      <c r="E139" s="106"/>
    </row>
    <row r="140" spans="1:5" ht="12.75" thickBot="1" x14ac:dyDescent="0.25">
      <c r="A140" s="111"/>
      <c r="B140" s="109"/>
      <c r="C140" s="113"/>
      <c r="D140" s="109"/>
      <c r="E140" s="107"/>
    </row>
    <row r="141" spans="1:5" ht="12.75" thickTop="1" x14ac:dyDescent="0.2">
      <c r="A141" s="110" t="s">
        <v>190</v>
      </c>
      <c r="B141" s="108" t="s">
        <v>26</v>
      </c>
      <c r="C141" s="112">
        <v>15.3</v>
      </c>
      <c r="D141" s="108" t="s">
        <v>81</v>
      </c>
      <c r="E141" s="106"/>
    </row>
    <row r="142" spans="1:5" ht="12.75" thickBot="1" x14ac:dyDescent="0.25">
      <c r="A142" s="111"/>
      <c r="B142" s="109"/>
      <c r="C142" s="113"/>
      <c r="D142" s="109"/>
      <c r="E142" s="107"/>
    </row>
    <row r="143" spans="1:5" ht="12.75" thickTop="1" x14ac:dyDescent="0.2">
      <c r="A143" s="110" t="s">
        <v>191</v>
      </c>
      <c r="B143" s="108" t="s">
        <v>26</v>
      </c>
      <c r="C143" s="112">
        <v>15.3</v>
      </c>
      <c r="D143" s="108" t="s">
        <v>81</v>
      </c>
      <c r="E143" s="106"/>
    </row>
    <row r="144" spans="1:5" ht="12.75" thickBot="1" x14ac:dyDescent="0.25">
      <c r="A144" s="111"/>
      <c r="B144" s="109"/>
      <c r="C144" s="113"/>
      <c r="D144" s="109"/>
      <c r="E144" s="107"/>
    </row>
    <row r="145" spans="1:5" ht="12.75" thickTop="1" x14ac:dyDescent="0.2">
      <c r="A145" s="110" t="s">
        <v>192</v>
      </c>
      <c r="B145" s="108" t="s">
        <v>26</v>
      </c>
      <c r="C145" s="112">
        <v>36.9</v>
      </c>
      <c r="D145" s="108" t="s">
        <v>81</v>
      </c>
      <c r="E145" s="106"/>
    </row>
    <row r="146" spans="1:5" ht="12.75" thickBot="1" x14ac:dyDescent="0.25">
      <c r="A146" s="111"/>
      <c r="B146" s="109"/>
      <c r="C146" s="113"/>
      <c r="D146" s="109"/>
      <c r="E146" s="107"/>
    </row>
    <row r="147" spans="1:5" ht="12.75" thickTop="1" x14ac:dyDescent="0.2">
      <c r="A147" s="110" t="s">
        <v>193</v>
      </c>
      <c r="B147" s="108" t="s">
        <v>26</v>
      </c>
      <c r="C147" s="112">
        <v>19.100000000000001</v>
      </c>
      <c r="D147" s="108" t="s">
        <v>81</v>
      </c>
      <c r="E147" s="106"/>
    </row>
    <row r="148" spans="1:5" ht="12.75" thickBot="1" x14ac:dyDescent="0.25">
      <c r="A148" s="111"/>
      <c r="B148" s="109"/>
      <c r="C148" s="113"/>
      <c r="D148" s="109"/>
      <c r="E148" s="107"/>
    </row>
    <row r="149" spans="1:5" ht="12.75" thickTop="1" x14ac:dyDescent="0.2">
      <c r="A149" s="110" t="s">
        <v>194</v>
      </c>
      <c r="B149" s="108" t="s">
        <v>26</v>
      </c>
      <c r="C149" s="112">
        <v>8.8000000000000007</v>
      </c>
      <c r="D149" s="108" t="s">
        <v>81</v>
      </c>
      <c r="E149" s="106"/>
    </row>
    <row r="150" spans="1:5" ht="12.75" thickBot="1" x14ac:dyDescent="0.25">
      <c r="A150" s="111"/>
      <c r="B150" s="109"/>
      <c r="C150" s="113"/>
      <c r="D150" s="109"/>
      <c r="E150" s="107"/>
    </row>
    <row r="151" spans="1:5" ht="14.25" customHeight="1" thickTop="1" thickBot="1" x14ac:dyDescent="0.25">
      <c r="A151" s="154" t="s">
        <v>289</v>
      </c>
      <c r="B151" s="155"/>
      <c r="C151" s="155"/>
      <c r="D151" s="155"/>
      <c r="E151" s="71">
        <f>SUM(E135:E150)</f>
        <v>0</v>
      </c>
    </row>
    <row r="152" spans="1:5" ht="14.25" customHeight="1" thickTop="1" thickBot="1" x14ac:dyDescent="0.25">
      <c r="A152" s="154" t="s">
        <v>72</v>
      </c>
      <c r="B152" s="155"/>
      <c r="C152" s="155"/>
      <c r="D152" s="155"/>
      <c r="E152" s="71">
        <f>E133+E151</f>
        <v>0</v>
      </c>
    </row>
    <row r="153" spans="1:5" ht="14.25" customHeight="1" thickTop="1" thickBot="1" x14ac:dyDescent="0.25">
      <c r="A153" s="145" t="s">
        <v>313</v>
      </c>
      <c r="B153" s="146"/>
      <c r="C153" s="146"/>
      <c r="D153" s="146"/>
      <c r="E153" s="147"/>
    </row>
    <row r="154" spans="1:5" ht="12.75" thickTop="1" x14ac:dyDescent="0.2">
      <c r="A154" s="148" t="s">
        <v>195</v>
      </c>
      <c r="B154" s="150" t="s">
        <v>5</v>
      </c>
      <c r="C154" s="112">
        <v>48</v>
      </c>
      <c r="D154" s="108" t="s">
        <v>82</v>
      </c>
      <c r="E154" s="152"/>
    </row>
    <row r="155" spans="1:5" ht="12.75" thickBot="1" x14ac:dyDescent="0.25">
      <c r="A155" s="149"/>
      <c r="B155" s="151"/>
      <c r="C155" s="113"/>
      <c r="D155" s="109"/>
      <c r="E155" s="153"/>
    </row>
    <row r="156" spans="1:5" ht="12.75" thickTop="1" x14ac:dyDescent="0.2">
      <c r="A156" s="148" t="s">
        <v>306</v>
      </c>
      <c r="B156" s="150" t="s">
        <v>310</v>
      </c>
      <c r="C156" s="178">
        <v>35</v>
      </c>
      <c r="D156" s="108" t="s">
        <v>81</v>
      </c>
      <c r="E156" s="152"/>
    </row>
    <row r="157" spans="1:5" ht="12.75" thickBot="1" x14ac:dyDescent="0.25">
      <c r="A157" s="149"/>
      <c r="B157" s="151"/>
      <c r="C157" s="179"/>
      <c r="D157" s="109"/>
      <c r="E157" s="153"/>
    </row>
    <row r="158" spans="1:5" ht="12.75" thickTop="1" x14ac:dyDescent="0.2">
      <c r="A158" s="148" t="s">
        <v>307</v>
      </c>
      <c r="B158" s="150" t="s">
        <v>310</v>
      </c>
      <c r="C158" s="178">
        <v>10</v>
      </c>
      <c r="D158" s="108" t="s">
        <v>81</v>
      </c>
      <c r="E158" s="152"/>
    </row>
    <row r="159" spans="1:5" x14ac:dyDescent="0.2">
      <c r="A159" s="149"/>
      <c r="B159" s="151"/>
      <c r="C159" s="179"/>
      <c r="D159" s="109"/>
      <c r="E159" s="153"/>
    </row>
    <row r="160" spans="1:5" ht="12.75" thickBot="1" x14ac:dyDescent="0.25">
      <c r="A160" s="72"/>
      <c r="B160" s="73"/>
      <c r="C160" s="74"/>
      <c r="D160" s="75" t="s">
        <v>270</v>
      </c>
      <c r="E160" s="63">
        <f>SUM(E154:E159)</f>
        <v>0</v>
      </c>
    </row>
    <row r="161" spans="1:5" ht="13.5" thickTop="1" thickBot="1" x14ac:dyDescent="0.25"/>
    <row r="162" spans="1:5" ht="12.75" customHeight="1" thickTop="1" thickBot="1" x14ac:dyDescent="0.25">
      <c r="A162" s="59"/>
      <c r="B162" s="60"/>
      <c r="C162" s="60"/>
      <c r="D162" s="62" t="s">
        <v>6</v>
      </c>
      <c r="E162" s="65">
        <f>SUM(E152+E106+E46+E160)</f>
        <v>0</v>
      </c>
    </row>
    <row r="163" spans="1:5" ht="12.75" thickTop="1" x14ac:dyDescent="0.2"/>
  </sheetData>
  <mergeCells count="369">
    <mergeCell ref="A158:A159"/>
    <mergeCell ref="B158:B159"/>
    <mergeCell ref="C158:C159"/>
    <mergeCell ref="D158:D159"/>
    <mergeCell ref="E158:E159"/>
    <mergeCell ref="A156:A157"/>
    <mergeCell ref="B156:B157"/>
    <mergeCell ref="C156:C157"/>
    <mergeCell ref="D156:D157"/>
    <mergeCell ref="E156:E157"/>
    <mergeCell ref="E143:E144"/>
    <mergeCell ref="E141:E142"/>
    <mergeCell ref="E139:E140"/>
    <mergeCell ref="E137:E138"/>
    <mergeCell ref="E135:E136"/>
    <mergeCell ref="E149:E150"/>
    <mergeCell ref="E147:E148"/>
    <mergeCell ref="E145:E146"/>
    <mergeCell ref="E115:E116"/>
    <mergeCell ref="E131:E132"/>
    <mergeCell ref="E129:E130"/>
    <mergeCell ref="E127:E128"/>
    <mergeCell ref="E125:E126"/>
    <mergeCell ref="E123:E124"/>
    <mergeCell ref="E121:E122"/>
    <mergeCell ref="E119:E120"/>
    <mergeCell ref="E117:E118"/>
    <mergeCell ref="A3:E3"/>
    <mergeCell ref="A8:A9"/>
    <mergeCell ref="B8:B9"/>
    <mergeCell ref="C8:C9"/>
    <mergeCell ref="A7:E7"/>
    <mergeCell ref="D8:D9"/>
    <mergeCell ref="E20:E21"/>
    <mergeCell ref="E18:E19"/>
    <mergeCell ref="E16:E17"/>
    <mergeCell ref="E14:E15"/>
    <mergeCell ref="E12:E13"/>
    <mergeCell ref="E10:E11"/>
    <mergeCell ref="E8:E9"/>
    <mergeCell ref="A10:A11"/>
    <mergeCell ref="B10:B11"/>
    <mergeCell ref="C10:C11"/>
    <mergeCell ref="A12:A13"/>
    <mergeCell ref="B12:B13"/>
    <mergeCell ref="C12:C13"/>
    <mergeCell ref="A16:A17"/>
    <mergeCell ref="A14:A15"/>
    <mergeCell ref="B14:B15"/>
    <mergeCell ref="C14:C15"/>
    <mergeCell ref="B16:B17"/>
    <mergeCell ref="E22:E23"/>
    <mergeCell ref="E40:E41"/>
    <mergeCell ref="B40:B41"/>
    <mergeCell ref="A48:A49"/>
    <mergeCell ref="B48:B49"/>
    <mergeCell ref="C48:C49"/>
    <mergeCell ref="A64:A65"/>
    <mergeCell ref="B64:B65"/>
    <mergeCell ref="C64:C65"/>
    <mergeCell ref="A56:A57"/>
    <mergeCell ref="B56:B57"/>
    <mergeCell ref="C56:C57"/>
    <mergeCell ref="A58:A59"/>
    <mergeCell ref="B58:B59"/>
    <mergeCell ref="C58:C59"/>
    <mergeCell ref="E26:E27"/>
    <mergeCell ref="E24:E25"/>
    <mergeCell ref="E36:E37"/>
    <mergeCell ref="E38:E39"/>
    <mergeCell ref="E52:E53"/>
    <mergeCell ref="E50:E51"/>
    <mergeCell ref="E48:E49"/>
    <mergeCell ref="E64:E65"/>
    <mergeCell ref="B32:B33"/>
    <mergeCell ref="D50:D51"/>
    <mergeCell ref="D54:D55"/>
    <mergeCell ref="D58:D59"/>
    <mergeCell ref="E56:E57"/>
    <mergeCell ref="D62:D63"/>
    <mergeCell ref="D56:D57"/>
    <mergeCell ref="D60:D61"/>
    <mergeCell ref="D48:D49"/>
    <mergeCell ref="E62:E63"/>
    <mergeCell ref="E60:E61"/>
    <mergeCell ref="E58:E59"/>
    <mergeCell ref="E54:E55"/>
    <mergeCell ref="B80:B81"/>
    <mergeCell ref="A72:A73"/>
    <mergeCell ref="B68:B69"/>
    <mergeCell ref="C68:C69"/>
    <mergeCell ref="A70:A71"/>
    <mergeCell ref="B129:B130"/>
    <mergeCell ref="C129:C130"/>
    <mergeCell ref="A123:A124"/>
    <mergeCell ref="B123:B124"/>
    <mergeCell ref="C123:C124"/>
    <mergeCell ref="C74:C75"/>
    <mergeCell ref="B76:B77"/>
    <mergeCell ref="C76:C77"/>
    <mergeCell ref="A78:A79"/>
    <mergeCell ref="B78:B79"/>
    <mergeCell ref="C78:C79"/>
    <mergeCell ref="A82:A83"/>
    <mergeCell ref="B82:B83"/>
    <mergeCell ref="B70:B71"/>
    <mergeCell ref="A76:A77"/>
    <mergeCell ref="C80:C81"/>
    <mergeCell ref="A90:A91"/>
    <mergeCell ref="C90:C91"/>
    <mergeCell ref="B90:B91"/>
    <mergeCell ref="A88:A89"/>
    <mergeCell ref="B88:B89"/>
    <mergeCell ref="C88:C89"/>
    <mergeCell ref="A84:A85"/>
    <mergeCell ref="B84:B85"/>
    <mergeCell ref="C84:C85"/>
    <mergeCell ref="A86:A87"/>
    <mergeCell ref="B86:B87"/>
    <mergeCell ref="C86:C87"/>
    <mergeCell ref="A92:A93"/>
    <mergeCell ref="C92:C93"/>
    <mergeCell ref="B92:B93"/>
    <mergeCell ref="A94:A95"/>
    <mergeCell ref="B94:B95"/>
    <mergeCell ref="C94:C95"/>
    <mergeCell ref="A96:A97"/>
    <mergeCell ref="B96:B97"/>
    <mergeCell ref="C96:C97"/>
    <mergeCell ref="C98:C99"/>
    <mergeCell ref="A104:A105"/>
    <mergeCell ref="B104:B105"/>
    <mergeCell ref="A100:A101"/>
    <mergeCell ref="C100:C101"/>
    <mergeCell ref="A102:A103"/>
    <mergeCell ref="C104:C105"/>
    <mergeCell ref="B100:B101"/>
    <mergeCell ref="B102:B103"/>
    <mergeCell ref="A98:A99"/>
    <mergeCell ref="B98:B99"/>
    <mergeCell ref="B115:B116"/>
    <mergeCell ref="C115:C116"/>
    <mergeCell ref="A117:A118"/>
    <mergeCell ref="B117:B118"/>
    <mergeCell ref="C117:C118"/>
    <mergeCell ref="A131:A132"/>
    <mergeCell ref="B131:B132"/>
    <mergeCell ref="C131:C132"/>
    <mergeCell ref="A125:A126"/>
    <mergeCell ref="B125:B126"/>
    <mergeCell ref="A109:A110"/>
    <mergeCell ref="A106:D106"/>
    <mergeCell ref="A107:E107"/>
    <mergeCell ref="B109:B110"/>
    <mergeCell ref="D102:D103"/>
    <mergeCell ref="D104:D105"/>
    <mergeCell ref="D109:D110"/>
    <mergeCell ref="E109:E110"/>
    <mergeCell ref="C109:C110"/>
    <mergeCell ref="C102:C103"/>
    <mergeCell ref="A66:A67"/>
    <mergeCell ref="B66:B67"/>
    <mergeCell ref="B60:B61"/>
    <mergeCell ref="C60:C61"/>
    <mergeCell ref="A46:D46"/>
    <mergeCell ref="A47:E47"/>
    <mergeCell ref="A54:A55"/>
    <mergeCell ref="D52:D53"/>
    <mergeCell ref="C16:C17"/>
    <mergeCell ref="A28:A29"/>
    <mergeCell ref="B28:B29"/>
    <mergeCell ref="B22:B23"/>
    <mergeCell ref="C22:C23"/>
    <mergeCell ref="A22:A23"/>
    <mergeCell ref="C18:C19"/>
    <mergeCell ref="A20:A21"/>
    <mergeCell ref="B20:B21"/>
    <mergeCell ref="C20:C21"/>
    <mergeCell ref="A18:A19"/>
    <mergeCell ref="B18:B19"/>
    <mergeCell ref="C26:C27"/>
    <mergeCell ref="A26:A27"/>
    <mergeCell ref="B26:B27"/>
    <mergeCell ref="A30:A31"/>
    <mergeCell ref="B24:B25"/>
    <mergeCell ref="B30:B31"/>
    <mergeCell ref="C30:C31"/>
    <mergeCell ref="C28:C29"/>
    <mergeCell ref="C24:C25"/>
    <mergeCell ref="A62:A63"/>
    <mergeCell ref="B62:B63"/>
    <mergeCell ref="C62:C63"/>
    <mergeCell ref="B50:B51"/>
    <mergeCell ref="C32:C33"/>
    <mergeCell ref="C52:C53"/>
    <mergeCell ref="C40:C41"/>
    <mergeCell ref="C54:C55"/>
    <mergeCell ref="A52:A53"/>
    <mergeCell ref="B52:B53"/>
    <mergeCell ref="A50:A51"/>
    <mergeCell ref="A40:A41"/>
    <mergeCell ref="B54:B55"/>
    <mergeCell ref="C38:C39"/>
    <mergeCell ref="C36:C37"/>
    <mergeCell ref="A38:A39"/>
    <mergeCell ref="B38:B39"/>
    <mergeCell ref="B36:B37"/>
    <mergeCell ref="A36:A37"/>
    <mergeCell ref="D22:D23"/>
    <mergeCell ref="D24:D25"/>
    <mergeCell ref="D26:D27"/>
    <mergeCell ref="D28:D29"/>
    <mergeCell ref="D30:D31"/>
    <mergeCell ref="D32:D33"/>
    <mergeCell ref="D84:D85"/>
    <mergeCell ref="D86:D87"/>
    <mergeCell ref="A24:A25"/>
    <mergeCell ref="A34:A35"/>
    <mergeCell ref="B34:B35"/>
    <mergeCell ref="C34:C35"/>
    <mergeCell ref="A32:A33"/>
    <mergeCell ref="C50:C51"/>
    <mergeCell ref="C82:C83"/>
    <mergeCell ref="A80:A81"/>
    <mergeCell ref="B72:B73"/>
    <mergeCell ref="C72:C73"/>
    <mergeCell ref="C70:C71"/>
    <mergeCell ref="A68:A69"/>
    <mergeCell ref="A74:A75"/>
    <mergeCell ref="C66:C67"/>
    <mergeCell ref="A60:A61"/>
    <mergeCell ref="B74:B75"/>
    <mergeCell ref="D88:D89"/>
    <mergeCell ref="D64:D65"/>
    <mergeCell ref="D68:D69"/>
    <mergeCell ref="D70:D71"/>
    <mergeCell ref="D72:D73"/>
    <mergeCell ref="D74:D75"/>
    <mergeCell ref="D76:D77"/>
    <mergeCell ref="D66:D67"/>
    <mergeCell ref="D78:D79"/>
    <mergeCell ref="D80:D81"/>
    <mergeCell ref="D82:D83"/>
    <mergeCell ref="D139:D140"/>
    <mergeCell ref="A141:A142"/>
    <mergeCell ref="B141:B142"/>
    <mergeCell ref="C141:C142"/>
    <mergeCell ref="D141:D142"/>
    <mergeCell ref="B135:B136"/>
    <mergeCell ref="C125:C126"/>
    <mergeCell ref="A139:A140"/>
    <mergeCell ref="A137:A138"/>
    <mergeCell ref="B137:B138"/>
    <mergeCell ref="C137:C138"/>
    <mergeCell ref="D127:D128"/>
    <mergeCell ref="B139:B140"/>
    <mergeCell ref="C139:C140"/>
    <mergeCell ref="A127:A128"/>
    <mergeCell ref="B127:B128"/>
    <mergeCell ref="C127:C128"/>
    <mergeCell ref="D111:D112"/>
    <mergeCell ref="D113:D114"/>
    <mergeCell ref="D115:D116"/>
    <mergeCell ref="B121:B122"/>
    <mergeCell ref="A134:E134"/>
    <mergeCell ref="A135:A136"/>
    <mergeCell ref="C135:C136"/>
    <mergeCell ref="D135:D136"/>
    <mergeCell ref="D129:D130"/>
    <mergeCell ref="D131:D132"/>
    <mergeCell ref="C119:C120"/>
    <mergeCell ref="B119:B120"/>
    <mergeCell ref="A119:A120"/>
    <mergeCell ref="A121:A122"/>
    <mergeCell ref="C121:C122"/>
    <mergeCell ref="A111:A112"/>
    <mergeCell ref="B111:B112"/>
    <mergeCell ref="C111:C112"/>
    <mergeCell ref="A113:A114"/>
    <mergeCell ref="B113:B114"/>
    <mergeCell ref="C113:C114"/>
    <mergeCell ref="E113:E114"/>
    <mergeCell ref="E111:E112"/>
    <mergeCell ref="A115:A116"/>
    <mergeCell ref="B147:B148"/>
    <mergeCell ref="C147:C148"/>
    <mergeCell ref="D147:D148"/>
    <mergeCell ref="D90:D91"/>
    <mergeCell ref="D92:D93"/>
    <mergeCell ref="D94:D95"/>
    <mergeCell ref="D96:D97"/>
    <mergeCell ref="D98:D99"/>
    <mergeCell ref="D100:D101"/>
    <mergeCell ref="A108:E108"/>
    <mergeCell ref="D137:D138"/>
    <mergeCell ref="A133:D133"/>
    <mergeCell ref="A129:A130"/>
    <mergeCell ref="D117:D118"/>
    <mergeCell ref="D119:D120"/>
    <mergeCell ref="D121:D122"/>
    <mergeCell ref="D123:D124"/>
    <mergeCell ref="D125:D126"/>
    <mergeCell ref="E96:E97"/>
    <mergeCell ref="E94:E95"/>
    <mergeCell ref="A143:A144"/>
    <mergeCell ref="B143:B144"/>
    <mergeCell ref="C143:C144"/>
    <mergeCell ref="E92:E93"/>
    <mergeCell ref="E90:E91"/>
    <mergeCell ref="E88:E89"/>
    <mergeCell ref="E86:E87"/>
    <mergeCell ref="E70:E71"/>
    <mergeCell ref="E68:E69"/>
    <mergeCell ref="E66:E67"/>
    <mergeCell ref="E76:E77"/>
    <mergeCell ref="E74:E75"/>
    <mergeCell ref="E72:E73"/>
    <mergeCell ref="E82:E83"/>
    <mergeCell ref="E80:E81"/>
    <mergeCell ref="E78:E79"/>
    <mergeCell ref="E84:E85"/>
    <mergeCell ref="A153:E153"/>
    <mergeCell ref="A154:A155"/>
    <mergeCell ref="B154:B155"/>
    <mergeCell ref="C154:C155"/>
    <mergeCell ref="D154:D155"/>
    <mergeCell ref="E154:E155"/>
    <mergeCell ref="A152:D152"/>
    <mergeCell ref="E34:E35"/>
    <mergeCell ref="E32:E33"/>
    <mergeCell ref="E104:E105"/>
    <mergeCell ref="E102:E103"/>
    <mergeCell ref="E100:E101"/>
    <mergeCell ref="E98:E99"/>
    <mergeCell ref="A149:A150"/>
    <mergeCell ref="B149:B150"/>
    <mergeCell ref="C149:C150"/>
    <mergeCell ref="D149:D150"/>
    <mergeCell ref="A151:D151"/>
    <mergeCell ref="D143:D144"/>
    <mergeCell ref="A145:A146"/>
    <mergeCell ref="B145:B146"/>
    <mergeCell ref="C145:C146"/>
    <mergeCell ref="D145:D146"/>
    <mergeCell ref="A147:A148"/>
    <mergeCell ref="A2:E2"/>
    <mergeCell ref="A1:E1"/>
    <mergeCell ref="A42:A43"/>
    <mergeCell ref="E42:E43"/>
    <mergeCell ref="D42:D43"/>
    <mergeCell ref="C42:C43"/>
    <mergeCell ref="B42:B43"/>
    <mergeCell ref="E44:E45"/>
    <mergeCell ref="D44:D45"/>
    <mergeCell ref="C44:C45"/>
    <mergeCell ref="B44:B45"/>
    <mergeCell ref="A44:A45"/>
    <mergeCell ref="E30:E31"/>
    <mergeCell ref="E28:E29"/>
    <mergeCell ref="D34:D35"/>
    <mergeCell ref="D36:D37"/>
    <mergeCell ref="D38:D39"/>
    <mergeCell ref="D40:D41"/>
    <mergeCell ref="D10:D11"/>
    <mergeCell ref="D12:D13"/>
    <mergeCell ref="D14:D15"/>
    <mergeCell ref="D16:D17"/>
    <mergeCell ref="D18:D19"/>
    <mergeCell ref="D20:D21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  <rowBreaks count="2" manualBreakCount="2">
    <brk id="46" max="16383" man="1"/>
    <brk id="10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E70"/>
  <sheetViews>
    <sheetView topLeftCell="A38" zoomScaleNormal="100" workbookViewId="0">
      <selection sqref="A1:E1"/>
    </sheetView>
  </sheetViews>
  <sheetFormatPr baseColWidth="10" defaultColWidth="11.42578125" defaultRowHeight="12" x14ac:dyDescent="0.2"/>
  <cols>
    <col min="1" max="1" width="44.28515625" style="3" customWidth="1"/>
    <col min="2" max="2" width="8.140625" style="4" customWidth="1"/>
    <col min="3" max="3" width="9.140625" style="4" customWidth="1"/>
    <col min="4" max="4" width="23.85546875" style="3" customWidth="1"/>
    <col min="5" max="5" width="17.85546875" style="5" customWidth="1"/>
    <col min="6" max="16384" width="11.42578125" style="6"/>
  </cols>
  <sheetData>
    <row r="1" spans="1:5" ht="15.75" x14ac:dyDescent="0.25">
      <c r="A1" s="184" t="s">
        <v>281</v>
      </c>
      <c r="B1" s="184"/>
      <c r="C1" s="184"/>
      <c r="D1" s="184"/>
      <c r="E1" s="184"/>
    </row>
    <row r="2" spans="1:5" ht="34.5" customHeight="1" x14ac:dyDescent="0.25">
      <c r="A2" s="183" t="s">
        <v>290</v>
      </c>
      <c r="B2" s="183"/>
      <c r="C2" s="183"/>
      <c r="D2" s="183"/>
      <c r="E2" s="183"/>
    </row>
    <row r="3" spans="1:5" ht="18" customHeight="1" x14ac:dyDescent="0.2">
      <c r="A3" s="120" t="s">
        <v>291</v>
      </c>
      <c r="B3" s="120"/>
      <c r="C3" s="120"/>
      <c r="D3" s="120"/>
      <c r="E3" s="120"/>
    </row>
    <row r="4" spans="1:5" ht="8.25" customHeight="1" thickBot="1" x14ac:dyDescent="0.25">
      <c r="A4" s="7"/>
      <c r="B4" s="1"/>
    </row>
    <row r="5" spans="1:5" s="2" customFormat="1" ht="25.5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5" ht="12.75" thickTop="1" x14ac:dyDescent="0.2">
      <c r="A6" s="110" t="s">
        <v>357</v>
      </c>
      <c r="B6" s="108" t="s">
        <v>5</v>
      </c>
      <c r="C6" s="112">
        <v>40.6</v>
      </c>
      <c r="D6" s="108" t="s">
        <v>81</v>
      </c>
      <c r="E6" s="106"/>
    </row>
    <row r="7" spans="1:5" ht="12.75" thickBot="1" x14ac:dyDescent="0.25">
      <c r="A7" s="111"/>
      <c r="B7" s="132"/>
      <c r="C7" s="187"/>
      <c r="D7" s="109"/>
      <c r="E7" s="107"/>
    </row>
    <row r="8" spans="1:5" ht="12.75" thickTop="1" x14ac:dyDescent="0.2">
      <c r="A8" s="110" t="s">
        <v>7</v>
      </c>
      <c r="B8" s="108" t="s">
        <v>5</v>
      </c>
      <c r="C8" s="112">
        <v>15.2</v>
      </c>
      <c r="D8" s="108" t="s">
        <v>81</v>
      </c>
      <c r="E8" s="106"/>
    </row>
    <row r="9" spans="1:5" ht="12.75" thickBot="1" x14ac:dyDescent="0.25">
      <c r="A9" s="111"/>
      <c r="B9" s="109"/>
      <c r="C9" s="113"/>
      <c r="D9" s="109"/>
      <c r="E9" s="107"/>
    </row>
    <row r="10" spans="1:5" ht="12.75" thickTop="1" x14ac:dyDescent="0.2">
      <c r="A10" s="110" t="s">
        <v>8</v>
      </c>
      <c r="B10" s="108" t="s">
        <v>5</v>
      </c>
      <c r="C10" s="112">
        <v>10</v>
      </c>
      <c r="D10" s="108" t="s">
        <v>81</v>
      </c>
      <c r="E10" s="106"/>
    </row>
    <row r="11" spans="1:5" ht="12.75" thickBot="1" x14ac:dyDescent="0.25">
      <c r="A11" s="111"/>
      <c r="B11" s="109"/>
      <c r="C11" s="113"/>
      <c r="D11" s="109"/>
      <c r="E11" s="107"/>
    </row>
    <row r="12" spans="1:5" ht="12.75" thickTop="1" x14ac:dyDescent="0.2">
      <c r="A12" s="110" t="s">
        <v>9</v>
      </c>
      <c r="B12" s="108" t="s">
        <v>5</v>
      </c>
      <c r="C12" s="112">
        <v>10</v>
      </c>
      <c r="D12" s="108" t="s">
        <v>81</v>
      </c>
      <c r="E12" s="106"/>
    </row>
    <row r="13" spans="1:5" ht="12.75" thickBot="1" x14ac:dyDescent="0.25">
      <c r="A13" s="111"/>
      <c r="B13" s="109"/>
      <c r="C13" s="113"/>
      <c r="D13" s="109"/>
      <c r="E13" s="107"/>
    </row>
    <row r="14" spans="1:5" ht="12.75" thickTop="1" x14ac:dyDescent="0.2">
      <c r="A14" s="110" t="s">
        <v>10</v>
      </c>
      <c r="B14" s="108" t="s">
        <v>5</v>
      </c>
      <c r="C14" s="112">
        <v>10</v>
      </c>
      <c r="D14" s="108" t="s">
        <v>81</v>
      </c>
      <c r="E14" s="106"/>
    </row>
    <row r="15" spans="1:5" s="8" customFormat="1" ht="12.75" thickBot="1" x14ac:dyDescent="0.25">
      <c r="A15" s="111"/>
      <c r="B15" s="109"/>
      <c r="C15" s="113"/>
      <c r="D15" s="109"/>
      <c r="E15" s="107"/>
    </row>
    <row r="16" spans="1:5" ht="12.75" thickTop="1" x14ac:dyDescent="0.2">
      <c r="A16" s="110" t="s">
        <v>11</v>
      </c>
      <c r="B16" s="108" t="s">
        <v>5</v>
      </c>
      <c r="C16" s="112">
        <v>10</v>
      </c>
      <c r="D16" s="108" t="s">
        <v>81</v>
      </c>
      <c r="E16" s="106"/>
    </row>
    <row r="17" spans="1:5" ht="12.75" thickBot="1" x14ac:dyDescent="0.25">
      <c r="A17" s="180"/>
      <c r="B17" s="109"/>
      <c r="C17" s="113"/>
      <c r="D17" s="109"/>
      <c r="E17" s="107"/>
    </row>
    <row r="18" spans="1:5" ht="12.75" thickTop="1" x14ac:dyDescent="0.2">
      <c r="A18" s="110" t="s">
        <v>12</v>
      </c>
      <c r="B18" s="108" t="s">
        <v>5</v>
      </c>
      <c r="C18" s="112">
        <v>15</v>
      </c>
      <c r="D18" s="108" t="s">
        <v>81</v>
      </c>
      <c r="E18" s="106"/>
    </row>
    <row r="19" spans="1:5" s="8" customFormat="1" ht="12.75" thickBot="1" x14ac:dyDescent="0.25">
      <c r="A19" s="111"/>
      <c r="B19" s="109"/>
      <c r="C19" s="113"/>
      <c r="D19" s="109"/>
      <c r="E19" s="107"/>
    </row>
    <row r="20" spans="1:5" ht="12.75" thickTop="1" x14ac:dyDescent="0.2">
      <c r="A20" s="110" t="s">
        <v>13</v>
      </c>
      <c r="B20" s="108" t="s">
        <v>5</v>
      </c>
      <c r="C20" s="112">
        <v>11.1</v>
      </c>
      <c r="D20" s="108" t="s">
        <v>81</v>
      </c>
      <c r="E20" s="106"/>
    </row>
    <row r="21" spans="1:5" s="8" customFormat="1" ht="12.75" thickBot="1" x14ac:dyDescent="0.25">
      <c r="A21" s="111"/>
      <c r="B21" s="109"/>
      <c r="C21" s="113"/>
      <c r="D21" s="109"/>
      <c r="E21" s="107"/>
    </row>
    <row r="22" spans="1:5" s="8" customFormat="1" ht="12.75" thickTop="1" x14ac:dyDescent="0.2">
      <c r="A22" s="110" t="s">
        <v>14</v>
      </c>
      <c r="B22" s="108" t="s">
        <v>5</v>
      </c>
      <c r="C22" s="112">
        <v>11.1</v>
      </c>
      <c r="D22" s="108" t="s">
        <v>81</v>
      </c>
      <c r="E22" s="106"/>
    </row>
    <row r="23" spans="1:5" ht="12.75" thickBot="1" x14ac:dyDescent="0.25">
      <c r="A23" s="180"/>
      <c r="B23" s="109"/>
      <c r="C23" s="113"/>
      <c r="D23" s="109"/>
      <c r="E23" s="107"/>
    </row>
    <row r="24" spans="1:5" ht="12.75" thickTop="1" x14ac:dyDescent="0.2">
      <c r="A24" s="110" t="s">
        <v>15</v>
      </c>
      <c r="B24" s="108" t="s">
        <v>5</v>
      </c>
      <c r="C24" s="112">
        <v>15</v>
      </c>
      <c r="D24" s="108" t="s">
        <v>81</v>
      </c>
      <c r="E24" s="106"/>
    </row>
    <row r="25" spans="1:5" ht="12.75" thickBot="1" x14ac:dyDescent="0.25">
      <c r="A25" s="111"/>
      <c r="B25" s="109"/>
      <c r="C25" s="113"/>
      <c r="D25" s="109"/>
      <c r="E25" s="107"/>
    </row>
    <row r="26" spans="1:5" ht="12.75" thickTop="1" x14ac:dyDescent="0.2">
      <c r="A26" s="110" t="s">
        <v>16</v>
      </c>
      <c r="B26" s="108" t="s">
        <v>5</v>
      </c>
      <c r="C26" s="112">
        <v>10</v>
      </c>
      <c r="D26" s="108" t="s">
        <v>81</v>
      </c>
      <c r="E26" s="106"/>
    </row>
    <row r="27" spans="1:5" ht="12.75" thickBot="1" x14ac:dyDescent="0.25">
      <c r="A27" s="180"/>
      <c r="B27" s="109"/>
      <c r="C27" s="113"/>
      <c r="D27" s="109"/>
      <c r="E27" s="107"/>
    </row>
    <row r="28" spans="1:5" ht="12.75" thickTop="1" x14ac:dyDescent="0.2">
      <c r="A28" s="110" t="s">
        <v>17</v>
      </c>
      <c r="B28" s="108" t="s">
        <v>5</v>
      </c>
      <c r="C28" s="112">
        <v>10</v>
      </c>
      <c r="D28" s="108" t="s">
        <v>81</v>
      </c>
      <c r="E28" s="106"/>
    </row>
    <row r="29" spans="1:5" s="8" customFormat="1" ht="12.75" thickBot="1" x14ac:dyDescent="0.25">
      <c r="A29" s="180"/>
      <c r="B29" s="109"/>
      <c r="C29" s="113"/>
      <c r="D29" s="109"/>
      <c r="E29" s="107"/>
    </row>
    <row r="30" spans="1:5" ht="12.75" thickTop="1" x14ac:dyDescent="0.2">
      <c r="A30" s="110" t="s">
        <v>18</v>
      </c>
      <c r="B30" s="108" t="s">
        <v>5</v>
      </c>
      <c r="C30" s="112">
        <v>10</v>
      </c>
      <c r="D30" s="108" t="s">
        <v>81</v>
      </c>
      <c r="E30" s="106"/>
    </row>
    <row r="31" spans="1:5" s="8" customFormat="1" ht="12.75" thickBot="1" x14ac:dyDescent="0.25">
      <c r="A31" s="180"/>
      <c r="B31" s="109"/>
      <c r="C31" s="113"/>
      <c r="D31" s="109"/>
      <c r="E31" s="107"/>
    </row>
    <row r="32" spans="1:5" ht="12.75" thickTop="1" x14ac:dyDescent="0.2">
      <c r="A32" s="148" t="s">
        <v>360</v>
      </c>
      <c r="B32" s="108" t="s">
        <v>5</v>
      </c>
      <c r="C32" s="114">
        <v>15.5</v>
      </c>
      <c r="D32" s="108" t="s">
        <v>81</v>
      </c>
      <c r="E32" s="106"/>
    </row>
    <row r="33" spans="1:5" ht="12.75" thickBot="1" x14ac:dyDescent="0.25">
      <c r="A33" s="149"/>
      <c r="B33" s="109"/>
      <c r="C33" s="115"/>
      <c r="D33" s="109"/>
      <c r="E33" s="107"/>
    </row>
    <row r="34" spans="1:5" ht="12.75" thickTop="1" x14ac:dyDescent="0.2">
      <c r="A34" s="110" t="s">
        <v>359</v>
      </c>
      <c r="B34" s="108" t="s">
        <v>5</v>
      </c>
      <c r="C34" s="112">
        <v>18.600000000000001</v>
      </c>
      <c r="D34" s="108" t="s">
        <v>81</v>
      </c>
      <c r="E34" s="185"/>
    </row>
    <row r="35" spans="1:5" ht="12.75" thickBot="1" x14ac:dyDescent="0.25">
      <c r="A35" s="111"/>
      <c r="B35" s="109"/>
      <c r="C35" s="113"/>
      <c r="D35" s="117"/>
      <c r="E35" s="186"/>
    </row>
    <row r="36" spans="1:5" ht="13.5" customHeight="1" thickTop="1" x14ac:dyDescent="0.2">
      <c r="A36" s="110" t="s">
        <v>358</v>
      </c>
      <c r="B36" s="108" t="s">
        <v>4</v>
      </c>
      <c r="C36" s="112">
        <v>6.5</v>
      </c>
      <c r="D36" s="108" t="s">
        <v>81</v>
      </c>
      <c r="E36" s="181"/>
    </row>
    <row r="37" spans="1:5" ht="12.75" thickBot="1" x14ac:dyDescent="0.25">
      <c r="A37" s="180"/>
      <c r="B37" s="109"/>
      <c r="C37" s="113"/>
      <c r="D37" s="109"/>
      <c r="E37" s="182"/>
    </row>
    <row r="38" spans="1:5" ht="13.5" customHeight="1" thickTop="1" x14ac:dyDescent="0.2">
      <c r="A38" s="110" t="s">
        <v>366</v>
      </c>
      <c r="B38" s="108" t="s">
        <v>4</v>
      </c>
      <c r="C38" s="112">
        <v>15.1</v>
      </c>
      <c r="D38" s="108" t="s">
        <v>81</v>
      </c>
      <c r="E38" s="181"/>
    </row>
    <row r="39" spans="1:5" ht="12.75" thickBot="1" x14ac:dyDescent="0.25">
      <c r="A39" s="180"/>
      <c r="B39" s="109"/>
      <c r="C39" s="113"/>
      <c r="D39" s="109"/>
      <c r="E39" s="182"/>
    </row>
    <row r="40" spans="1:5" ht="12.75" thickTop="1" x14ac:dyDescent="0.2">
      <c r="A40" s="110" t="s">
        <v>19</v>
      </c>
      <c r="B40" s="108" t="s">
        <v>83</v>
      </c>
      <c r="C40" s="112">
        <v>3.8</v>
      </c>
      <c r="D40" s="108" t="s">
        <v>253</v>
      </c>
      <c r="E40" s="181"/>
    </row>
    <row r="41" spans="1:5" ht="12.75" thickBot="1" x14ac:dyDescent="0.25">
      <c r="A41" s="180"/>
      <c r="B41" s="109"/>
      <c r="C41" s="113"/>
      <c r="D41" s="109"/>
      <c r="E41" s="182"/>
    </row>
    <row r="42" spans="1:5" ht="12.75" thickTop="1" x14ac:dyDescent="0.2">
      <c r="A42" s="110" t="s">
        <v>196</v>
      </c>
      <c r="B42" s="108" t="s">
        <v>4</v>
      </c>
      <c r="C42" s="112">
        <v>17.7</v>
      </c>
      <c r="D42" s="108" t="s">
        <v>253</v>
      </c>
      <c r="E42" s="181"/>
    </row>
    <row r="43" spans="1:5" ht="12.75" thickBot="1" x14ac:dyDescent="0.25">
      <c r="A43" s="180"/>
      <c r="B43" s="109"/>
      <c r="C43" s="113"/>
      <c r="D43" s="109"/>
      <c r="E43" s="182"/>
    </row>
    <row r="44" spans="1:5" ht="12.75" thickTop="1" x14ac:dyDescent="0.2">
      <c r="A44" s="110" t="s">
        <v>197</v>
      </c>
      <c r="B44" s="108" t="s">
        <v>4</v>
      </c>
      <c r="C44" s="112">
        <v>12</v>
      </c>
      <c r="D44" s="108" t="s">
        <v>82</v>
      </c>
      <c r="E44" s="181"/>
    </row>
    <row r="45" spans="1:5" ht="12.75" thickBot="1" x14ac:dyDescent="0.25">
      <c r="A45" s="180"/>
      <c r="B45" s="109"/>
      <c r="C45" s="113"/>
      <c r="D45" s="109"/>
      <c r="E45" s="182"/>
    </row>
    <row r="46" spans="1:5" ht="12.75" thickTop="1" x14ac:dyDescent="0.2">
      <c r="A46" s="110" t="s">
        <v>380</v>
      </c>
      <c r="B46" s="108" t="s">
        <v>4</v>
      </c>
      <c r="C46" s="112">
        <v>67</v>
      </c>
      <c r="D46" s="108" t="s">
        <v>253</v>
      </c>
      <c r="E46" s="106"/>
    </row>
    <row r="47" spans="1:5" ht="12.75" thickBot="1" x14ac:dyDescent="0.25">
      <c r="A47" s="111"/>
      <c r="B47" s="109"/>
      <c r="C47" s="113"/>
      <c r="D47" s="109"/>
      <c r="E47" s="107"/>
    </row>
    <row r="48" spans="1:5" ht="12.75" thickTop="1" x14ac:dyDescent="0.2">
      <c r="A48" s="110" t="s">
        <v>168</v>
      </c>
      <c r="B48" s="108" t="s">
        <v>4</v>
      </c>
      <c r="C48" s="112">
        <v>65</v>
      </c>
      <c r="D48" s="108" t="s">
        <v>82</v>
      </c>
      <c r="E48" s="106"/>
    </row>
    <row r="49" spans="1:5" ht="12.75" thickBot="1" x14ac:dyDescent="0.25">
      <c r="A49" s="111"/>
      <c r="B49" s="109"/>
      <c r="C49" s="113"/>
      <c r="D49" s="109"/>
      <c r="E49" s="107"/>
    </row>
    <row r="50" spans="1:5" ht="12.75" thickTop="1" x14ac:dyDescent="0.2">
      <c r="A50" s="110" t="s">
        <v>198</v>
      </c>
      <c r="B50" s="108" t="s">
        <v>4</v>
      </c>
      <c r="C50" s="112">
        <v>2.5</v>
      </c>
      <c r="D50" s="108" t="s">
        <v>81</v>
      </c>
      <c r="E50" s="106"/>
    </row>
    <row r="51" spans="1:5" s="8" customFormat="1" ht="12.75" thickBot="1" x14ac:dyDescent="0.25">
      <c r="A51" s="111"/>
      <c r="B51" s="109"/>
      <c r="C51" s="113"/>
      <c r="D51" s="109"/>
      <c r="E51" s="107"/>
    </row>
    <row r="52" spans="1:5" ht="12.75" thickTop="1" x14ac:dyDescent="0.2">
      <c r="A52" s="110" t="s">
        <v>21</v>
      </c>
      <c r="B52" s="108" t="s">
        <v>4</v>
      </c>
      <c r="C52" s="112">
        <v>11.2</v>
      </c>
      <c r="D52" s="108" t="s">
        <v>253</v>
      </c>
      <c r="E52" s="106"/>
    </row>
    <row r="53" spans="1:5" ht="12.75" thickBot="1" x14ac:dyDescent="0.25">
      <c r="A53" s="111"/>
      <c r="B53" s="109"/>
      <c r="C53" s="113"/>
      <c r="D53" s="109"/>
      <c r="E53" s="130"/>
    </row>
    <row r="54" spans="1:5" ht="12.75" thickTop="1" x14ac:dyDescent="0.2">
      <c r="A54" s="110" t="s">
        <v>22</v>
      </c>
      <c r="B54" s="108" t="s">
        <v>4</v>
      </c>
      <c r="C54" s="112">
        <v>12.8</v>
      </c>
      <c r="D54" s="108" t="s">
        <v>253</v>
      </c>
      <c r="E54" s="106"/>
    </row>
    <row r="55" spans="1:5" ht="12.75" thickBot="1" x14ac:dyDescent="0.25">
      <c r="A55" s="111"/>
      <c r="B55" s="109"/>
      <c r="C55" s="113"/>
      <c r="D55" s="109"/>
      <c r="E55" s="130"/>
    </row>
    <row r="56" spans="1:5" ht="12.75" thickTop="1" x14ac:dyDescent="0.2">
      <c r="A56" s="110" t="s">
        <v>361</v>
      </c>
      <c r="B56" s="108" t="s">
        <v>4</v>
      </c>
      <c r="C56" s="112">
        <v>7.1</v>
      </c>
      <c r="D56" s="108" t="s">
        <v>82</v>
      </c>
      <c r="E56" s="106"/>
    </row>
    <row r="57" spans="1:5" ht="12.75" thickBot="1" x14ac:dyDescent="0.25">
      <c r="A57" s="111"/>
      <c r="B57" s="109"/>
      <c r="C57" s="113"/>
      <c r="D57" s="109"/>
      <c r="E57" s="130"/>
    </row>
    <row r="58" spans="1:5" ht="12.75" thickTop="1" x14ac:dyDescent="0.2">
      <c r="A58" s="110" t="s">
        <v>364</v>
      </c>
      <c r="B58" s="108" t="s">
        <v>4</v>
      </c>
      <c r="C58" s="112">
        <v>31.3</v>
      </c>
      <c r="D58" s="108" t="s">
        <v>81</v>
      </c>
      <c r="E58" s="106"/>
    </row>
    <row r="59" spans="1:5" ht="12.75" thickBot="1" x14ac:dyDescent="0.25">
      <c r="A59" s="116"/>
      <c r="B59" s="117"/>
      <c r="C59" s="118"/>
      <c r="D59" s="117"/>
      <c r="E59" s="124"/>
    </row>
    <row r="60" spans="1:5" ht="12.75" thickTop="1" x14ac:dyDescent="0.2">
      <c r="A60" s="111" t="s">
        <v>292</v>
      </c>
      <c r="B60" s="109" t="s">
        <v>4</v>
      </c>
      <c r="C60" s="113">
        <v>43.8</v>
      </c>
      <c r="D60" s="109" t="s">
        <v>81</v>
      </c>
      <c r="E60" s="107"/>
    </row>
    <row r="61" spans="1:5" ht="12.75" thickBot="1" x14ac:dyDescent="0.25">
      <c r="A61" s="116"/>
      <c r="B61" s="117"/>
      <c r="C61" s="118"/>
      <c r="D61" s="117"/>
      <c r="E61" s="124"/>
    </row>
    <row r="62" spans="1:5" ht="12.75" thickTop="1" x14ac:dyDescent="0.2">
      <c r="A62" s="111" t="s">
        <v>362</v>
      </c>
      <c r="B62" s="109" t="s">
        <v>4</v>
      </c>
      <c r="C62" s="113">
        <v>13</v>
      </c>
      <c r="D62" s="109" t="s">
        <v>81</v>
      </c>
      <c r="E62" s="107"/>
    </row>
    <row r="63" spans="1:5" ht="12.75" thickBot="1" x14ac:dyDescent="0.25">
      <c r="A63" s="116"/>
      <c r="B63" s="117"/>
      <c r="C63" s="118"/>
      <c r="D63" s="117"/>
      <c r="E63" s="124"/>
    </row>
    <row r="64" spans="1:5" ht="12.75" thickTop="1" x14ac:dyDescent="0.2">
      <c r="A64" s="111" t="s">
        <v>363</v>
      </c>
      <c r="B64" s="109" t="s">
        <v>4</v>
      </c>
      <c r="C64" s="113">
        <v>15.1</v>
      </c>
      <c r="D64" s="109" t="s">
        <v>81</v>
      </c>
      <c r="E64" s="107"/>
    </row>
    <row r="65" spans="1:5" ht="12.75" thickBot="1" x14ac:dyDescent="0.25">
      <c r="A65" s="116"/>
      <c r="B65" s="117"/>
      <c r="C65" s="118"/>
      <c r="D65" s="117"/>
      <c r="E65" s="124"/>
    </row>
    <row r="66" spans="1:5" ht="12.75" thickTop="1" x14ac:dyDescent="0.2">
      <c r="A66" s="111" t="s">
        <v>365</v>
      </c>
      <c r="B66" s="109" t="s">
        <v>4</v>
      </c>
      <c r="C66" s="113">
        <v>29.8</v>
      </c>
      <c r="D66" s="109" t="s">
        <v>81</v>
      </c>
      <c r="E66" s="107"/>
    </row>
    <row r="67" spans="1:5" ht="12.75" thickBot="1" x14ac:dyDescent="0.25">
      <c r="A67" s="116"/>
      <c r="B67" s="117"/>
      <c r="C67" s="118"/>
      <c r="D67" s="117"/>
      <c r="E67" s="124"/>
    </row>
    <row r="68" spans="1:5" ht="12.75" thickTop="1" x14ac:dyDescent="0.2">
      <c r="A68" s="9"/>
      <c r="E68" s="10"/>
    </row>
    <row r="69" spans="1:5" ht="12.75" customHeight="1" thickBot="1" x14ac:dyDescent="0.25">
      <c r="A69" s="59"/>
      <c r="B69" s="60"/>
      <c r="C69" s="60"/>
      <c r="D69" s="62" t="s">
        <v>6</v>
      </c>
      <c r="E69" s="70">
        <f>SUM(E6:E67)</f>
        <v>0</v>
      </c>
    </row>
    <row r="70" spans="1:5" ht="12.75" thickTop="1" x14ac:dyDescent="0.2"/>
  </sheetData>
  <mergeCells count="158">
    <mergeCell ref="E24:E25"/>
    <mergeCell ref="E22:E23"/>
    <mergeCell ref="E66:E67"/>
    <mergeCell ref="E30:E31"/>
    <mergeCell ref="E44:E45"/>
    <mergeCell ref="E36:E37"/>
    <mergeCell ref="E46:E47"/>
    <mergeCell ref="E50:E51"/>
    <mergeCell ref="E52:E53"/>
    <mergeCell ref="E54:E55"/>
    <mergeCell ref="E64:E65"/>
    <mergeCell ref="E62:E63"/>
    <mergeCell ref="E60:E61"/>
    <mergeCell ref="E58:E59"/>
    <mergeCell ref="E56:E57"/>
    <mergeCell ref="E42:E43"/>
    <mergeCell ref="E40:E41"/>
    <mergeCell ref="E6:E7"/>
    <mergeCell ref="E32:E33"/>
    <mergeCell ref="E34:E35"/>
    <mergeCell ref="E10:E11"/>
    <mergeCell ref="E8:E9"/>
    <mergeCell ref="A32:A33"/>
    <mergeCell ref="B32:B33"/>
    <mergeCell ref="C32:C33"/>
    <mergeCell ref="A8:A9"/>
    <mergeCell ref="B8:B9"/>
    <mergeCell ref="C8:C9"/>
    <mergeCell ref="A6:A7"/>
    <mergeCell ref="B6:B7"/>
    <mergeCell ref="C6:C7"/>
    <mergeCell ref="A34:A35"/>
    <mergeCell ref="B34:B35"/>
    <mergeCell ref="C34:C35"/>
    <mergeCell ref="E18:E19"/>
    <mergeCell ref="E16:E17"/>
    <mergeCell ref="E14:E15"/>
    <mergeCell ref="E12:E13"/>
    <mergeCell ref="E20:E21"/>
    <mergeCell ref="E28:E29"/>
    <mergeCell ref="E26:E27"/>
    <mergeCell ref="B14:B15"/>
    <mergeCell ref="C14:C15"/>
    <mergeCell ref="A14:A15"/>
    <mergeCell ref="A16:A17"/>
    <mergeCell ref="B16:B17"/>
    <mergeCell ref="C16:C17"/>
    <mergeCell ref="A10:A11"/>
    <mergeCell ref="B10:B11"/>
    <mergeCell ref="C10:C11"/>
    <mergeCell ref="A12:A13"/>
    <mergeCell ref="B12:B13"/>
    <mergeCell ref="C12:C13"/>
    <mergeCell ref="C26:C27"/>
    <mergeCell ref="C28:C29"/>
    <mergeCell ref="C30:C31"/>
    <mergeCell ref="C36:C37"/>
    <mergeCell ref="B26:B27"/>
    <mergeCell ref="B36:B37"/>
    <mergeCell ref="A18:A19"/>
    <mergeCell ref="B18:B19"/>
    <mergeCell ref="C18:C19"/>
    <mergeCell ref="B20:B21"/>
    <mergeCell ref="C20:C21"/>
    <mergeCell ref="A20:A21"/>
    <mergeCell ref="A22:A23"/>
    <mergeCell ref="B22:B23"/>
    <mergeCell ref="C22:C23"/>
    <mergeCell ref="C24:C25"/>
    <mergeCell ref="A26:A27"/>
    <mergeCell ref="A28:A29"/>
    <mergeCell ref="A30:A31"/>
    <mergeCell ref="A36:A37"/>
    <mergeCell ref="B28:B29"/>
    <mergeCell ref="B30:B31"/>
    <mergeCell ref="B24:B25"/>
    <mergeCell ref="A24:A25"/>
    <mergeCell ref="B50:B51"/>
    <mergeCell ref="C50:C51"/>
    <mergeCell ref="B52:B53"/>
    <mergeCell ref="C52:C53"/>
    <mergeCell ref="A52:A53"/>
    <mergeCell ref="A50:A51"/>
    <mergeCell ref="A48:A49"/>
    <mergeCell ref="B48:B49"/>
    <mergeCell ref="C48:C49"/>
    <mergeCell ref="A66:A67"/>
    <mergeCell ref="B66:B67"/>
    <mergeCell ref="C66:C67"/>
    <mergeCell ref="A3:E3"/>
    <mergeCell ref="A64:A65"/>
    <mergeCell ref="B64:B65"/>
    <mergeCell ref="C64:C65"/>
    <mergeCell ref="B62:B63"/>
    <mergeCell ref="C62:C63"/>
    <mergeCell ref="A62:A63"/>
    <mergeCell ref="A58:A59"/>
    <mergeCell ref="A60:A61"/>
    <mergeCell ref="B58:B59"/>
    <mergeCell ref="C58:C59"/>
    <mergeCell ref="C60:C61"/>
    <mergeCell ref="B60:B61"/>
    <mergeCell ref="B54:B55"/>
    <mergeCell ref="A40:A41"/>
    <mergeCell ref="C54:C55"/>
    <mergeCell ref="B56:B57"/>
    <mergeCell ref="C56:C57"/>
    <mergeCell ref="A54:A55"/>
    <mergeCell ref="A56:A57"/>
    <mergeCell ref="C40:C41"/>
    <mergeCell ref="A1:E1"/>
    <mergeCell ref="D64:D65"/>
    <mergeCell ref="D66:D67"/>
    <mergeCell ref="D54:D55"/>
    <mergeCell ref="D56:D57"/>
    <mergeCell ref="D58:D59"/>
    <mergeCell ref="D60:D61"/>
    <mergeCell ref="D62:D63"/>
    <mergeCell ref="D44:D45"/>
    <mergeCell ref="D46:D47"/>
    <mergeCell ref="D50:D51"/>
    <mergeCell ref="D52:D53"/>
    <mergeCell ref="D26:D27"/>
    <mergeCell ref="D28:D29"/>
    <mergeCell ref="D30:D31"/>
    <mergeCell ref="D36:D37"/>
    <mergeCell ref="D40:D41"/>
    <mergeCell ref="D42:D43"/>
    <mergeCell ref="D14:D15"/>
    <mergeCell ref="D16:D17"/>
    <mergeCell ref="D18:D19"/>
    <mergeCell ref="D20:D21"/>
    <mergeCell ref="D22:D23"/>
    <mergeCell ref="D24:D25"/>
    <mergeCell ref="D48:D49"/>
    <mergeCell ref="E48:E49"/>
    <mergeCell ref="A38:A39"/>
    <mergeCell ref="B38:B39"/>
    <mergeCell ref="C38:C39"/>
    <mergeCell ref="D38:D39"/>
    <mergeCell ref="E38:E39"/>
    <mergeCell ref="A2:E2"/>
    <mergeCell ref="D6:D7"/>
    <mergeCell ref="D34:D35"/>
    <mergeCell ref="D32:D33"/>
    <mergeCell ref="D8:D9"/>
    <mergeCell ref="D10:D11"/>
    <mergeCell ref="D12:D13"/>
    <mergeCell ref="B42:B43"/>
    <mergeCell ref="C42:C43"/>
    <mergeCell ref="C44:C45"/>
    <mergeCell ref="A46:A47"/>
    <mergeCell ref="B46:B47"/>
    <mergeCell ref="C46:C47"/>
    <mergeCell ref="A44:A45"/>
    <mergeCell ref="B44:B45"/>
    <mergeCell ref="B40:B41"/>
    <mergeCell ref="A42:A43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G169"/>
  <sheetViews>
    <sheetView topLeftCell="A5" zoomScaleNormal="100" workbookViewId="0">
      <selection sqref="A1:E1"/>
    </sheetView>
  </sheetViews>
  <sheetFormatPr baseColWidth="10" defaultColWidth="11.42578125" defaultRowHeight="12" x14ac:dyDescent="0.2"/>
  <cols>
    <col min="1" max="1" width="36.42578125" style="3" customWidth="1"/>
    <col min="2" max="2" width="6.42578125" style="4" customWidth="1"/>
    <col min="3" max="3" width="9.140625" style="4" customWidth="1"/>
    <col min="4" max="4" width="21.5703125" style="3" customWidth="1"/>
    <col min="5" max="5" width="17.85546875" style="5" customWidth="1"/>
    <col min="6" max="16384" width="11.42578125" style="6"/>
  </cols>
  <sheetData>
    <row r="1" spans="1:5" ht="15.75" x14ac:dyDescent="0.25">
      <c r="A1" s="208" t="s">
        <v>293</v>
      </c>
      <c r="B1" s="208"/>
      <c r="C1" s="208"/>
      <c r="D1" s="208"/>
      <c r="E1" s="208"/>
    </row>
    <row r="2" spans="1:5" ht="27" customHeight="1" x14ac:dyDescent="0.2">
      <c r="A2" s="207" t="s">
        <v>294</v>
      </c>
      <c r="B2" s="207"/>
      <c r="C2" s="207"/>
      <c r="D2" s="207"/>
      <c r="E2" s="207"/>
    </row>
    <row r="3" spans="1:5" ht="8.25" customHeight="1" thickBot="1" x14ac:dyDescent="0.25">
      <c r="A3" s="14"/>
      <c r="B3" s="14"/>
      <c r="C3" s="14"/>
      <c r="D3" s="14"/>
      <c r="E3" s="14"/>
    </row>
    <row r="4" spans="1:5" s="2" customFormat="1" ht="25.5" thickTop="1" thickBot="1" x14ac:dyDescent="0.25">
      <c r="A4" s="57" t="s">
        <v>0</v>
      </c>
      <c r="B4" s="57" t="s">
        <v>1</v>
      </c>
      <c r="C4" s="57" t="s">
        <v>249</v>
      </c>
      <c r="D4" s="57" t="s">
        <v>79</v>
      </c>
      <c r="E4" s="58" t="s">
        <v>231</v>
      </c>
    </row>
    <row r="5" spans="1:5" s="2" customFormat="1" ht="2.25" customHeight="1" thickTop="1" thickBot="1" x14ac:dyDescent="0.25">
      <c r="A5" s="47"/>
      <c r="B5" s="48"/>
      <c r="C5" s="48"/>
      <c r="D5" s="48"/>
      <c r="E5" s="49"/>
    </row>
    <row r="6" spans="1:5" ht="18" customHeight="1" thickTop="1" thickBot="1" x14ac:dyDescent="0.25">
      <c r="A6" s="145" t="s">
        <v>205</v>
      </c>
      <c r="B6" s="146"/>
      <c r="C6" s="146"/>
      <c r="D6" s="146"/>
      <c r="E6" s="147"/>
    </row>
    <row r="7" spans="1:5" ht="12.75" thickTop="1" x14ac:dyDescent="0.2">
      <c r="A7" s="135" t="s">
        <v>258</v>
      </c>
      <c r="B7" s="108" t="s">
        <v>5</v>
      </c>
      <c r="C7" s="112">
        <v>13</v>
      </c>
      <c r="D7" s="108" t="s">
        <v>81</v>
      </c>
      <c r="E7" s="106"/>
    </row>
    <row r="8" spans="1:5" ht="12.75" thickBot="1" x14ac:dyDescent="0.25">
      <c r="A8" s="136"/>
      <c r="B8" s="187"/>
      <c r="C8" s="187"/>
      <c r="D8" s="109"/>
      <c r="E8" s="130"/>
    </row>
    <row r="9" spans="1:5" ht="12.75" thickTop="1" x14ac:dyDescent="0.2">
      <c r="A9" s="135" t="s">
        <v>259</v>
      </c>
      <c r="B9" s="108" t="s">
        <v>5</v>
      </c>
      <c r="C9" s="112">
        <v>19</v>
      </c>
      <c r="D9" s="108" t="s">
        <v>81</v>
      </c>
      <c r="E9" s="106"/>
    </row>
    <row r="10" spans="1:5" ht="12.75" thickBot="1" x14ac:dyDescent="0.25">
      <c r="A10" s="136"/>
      <c r="B10" s="109"/>
      <c r="C10" s="113"/>
      <c r="D10" s="109"/>
      <c r="E10" s="130"/>
    </row>
    <row r="11" spans="1:5" ht="12.75" thickTop="1" x14ac:dyDescent="0.2">
      <c r="A11" s="205" t="s">
        <v>260</v>
      </c>
      <c r="B11" s="108" t="s">
        <v>5</v>
      </c>
      <c r="C11" s="114">
        <v>12</v>
      </c>
      <c r="D11" s="108" t="s">
        <v>81</v>
      </c>
      <c r="E11" s="106"/>
    </row>
    <row r="12" spans="1:5" ht="12.75" thickBot="1" x14ac:dyDescent="0.25">
      <c r="A12" s="206"/>
      <c r="B12" s="109"/>
      <c r="C12" s="115"/>
      <c r="D12" s="109"/>
      <c r="E12" s="130"/>
    </row>
    <row r="13" spans="1:5" ht="12.75" thickTop="1" x14ac:dyDescent="0.2">
      <c r="A13" s="135" t="s">
        <v>367</v>
      </c>
      <c r="B13" s="108" t="s">
        <v>5</v>
      </c>
      <c r="C13" s="112">
        <v>17</v>
      </c>
      <c r="D13" s="108" t="s">
        <v>81</v>
      </c>
      <c r="E13" s="106"/>
    </row>
    <row r="14" spans="1:5" ht="12.75" thickBot="1" x14ac:dyDescent="0.25">
      <c r="A14" s="136"/>
      <c r="B14" s="109"/>
      <c r="C14" s="113"/>
      <c r="D14" s="109"/>
      <c r="E14" s="130"/>
    </row>
    <row r="15" spans="1:5" ht="12.75" thickTop="1" x14ac:dyDescent="0.2">
      <c r="A15" s="135" t="s">
        <v>261</v>
      </c>
      <c r="B15" s="108" t="s">
        <v>5</v>
      </c>
      <c r="C15" s="112">
        <v>11</v>
      </c>
      <c r="D15" s="108" t="s">
        <v>81</v>
      </c>
      <c r="E15" s="106"/>
    </row>
    <row r="16" spans="1:5" ht="12.75" thickBot="1" x14ac:dyDescent="0.25">
      <c r="A16" s="136"/>
      <c r="B16" s="109"/>
      <c r="C16" s="113"/>
      <c r="D16" s="109"/>
      <c r="E16" s="130"/>
    </row>
    <row r="17" spans="1:5" ht="12.75" thickTop="1" x14ac:dyDescent="0.2">
      <c r="A17" s="135" t="s">
        <v>262</v>
      </c>
      <c r="B17" s="108" t="s">
        <v>5</v>
      </c>
      <c r="C17" s="112">
        <v>12</v>
      </c>
      <c r="D17" s="108" t="s">
        <v>81</v>
      </c>
      <c r="E17" s="106"/>
    </row>
    <row r="18" spans="1:5" ht="12.75" thickBot="1" x14ac:dyDescent="0.25">
      <c r="A18" s="136"/>
      <c r="B18" s="109"/>
      <c r="C18" s="113"/>
      <c r="D18" s="109"/>
      <c r="E18" s="130"/>
    </row>
    <row r="19" spans="1:5" ht="12.75" thickTop="1" x14ac:dyDescent="0.2">
      <c r="A19" s="135" t="s">
        <v>263</v>
      </c>
      <c r="B19" s="108" t="s">
        <v>5</v>
      </c>
      <c r="C19" s="112">
        <v>11</v>
      </c>
      <c r="D19" s="108" t="s">
        <v>81</v>
      </c>
      <c r="E19" s="106"/>
    </row>
    <row r="20" spans="1:5" s="8" customFormat="1" ht="12.75" thickBot="1" x14ac:dyDescent="0.25">
      <c r="A20" s="136"/>
      <c r="B20" s="109"/>
      <c r="C20" s="113"/>
      <c r="D20" s="109"/>
      <c r="E20" s="130"/>
    </row>
    <row r="21" spans="1:5" ht="12.75" thickTop="1" x14ac:dyDescent="0.2">
      <c r="A21" s="135" t="s">
        <v>264</v>
      </c>
      <c r="B21" s="108" t="s">
        <v>5</v>
      </c>
      <c r="C21" s="112">
        <v>12</v>
      </c>
      <c r="D21" s="108" t="s">
        <v>81</v>
      </c>
      <c r="E21" s="106"/>
    </row>
    <row r="22" spans="1:5" ht="12.75" thickBot="1" x14ac:dyDescent="0.25">
      <c r="A22" s="193"/>
      <c r="B22" s="109"/>
      <c r="C22" s="113"/>
      <c r="D22" s="109"/>
      <c r="E22" s="130"/>
    </row>
    <row r="23" spans="1:5" ht="12.75" thickTop="1" x14ac:dyDescent="0.2">
      <c r="A23" s="135" t="s">
        <v>368</v>
      </c>
      <c r="B23" s="108" t="s">
        <v>5</v>
      </c>
      <c r="C23" s="178">
        <v>12</v>
      </c>
      <c r="D23" s="108" t="s">
        <v>81</v>
      </c>
      <c r="E23" s="106"/>
    </row>
    <row r="24" spans="1:5" s="8" customFormat="1" ht="12.75" thickBot="1" x14ac:dyDescent="0.25">
      <c r="A24" s="136"/>
      <c r="B24" s="109"/>
      <c r="C24" s="179"/>
      <c r="D24" s="109"/>
      <c r="E24" s="130"/>
    </row>
    <row r="25" spans="1:5" ht="12.75" thickTop="1" x14ac:dyDescent="0.2">
      <c r="A25" s="135" t="s">
        <v>265</v>
      </c>
      <c r="B25" s="108" t="s">
        <v>5</v>
      </c>
      <c r="C25" s="112">
        <v>9</v>
      </c>
      <c r="D25" s="108" t="s">
        <v>81</v>
      </c>
      <c r="E25" s="106"/>
    </row>
    <row r="26" spans="1:5" s="8" customFormat="1" ht="12.75" thickBot="1" x14ac:dyDescent="0.25">
      <c r="A26" s="136"/>
      <c r="B26" s="109"/>
      <c r="C26" s="113"/>
      <c r="D26" s="109"/>
      <c r="E26" s="130"/>
    </row>
    <row r="27" spans="1:5" ht="12.75" thickTop="1" x14ac:dyDescent="0.2">
      <c r="A27" s="135" t="s">
        <v>369</v>
      </c>
      <c r="B27" s="108" t="s">
        <v>5</v>
      </c>
      <c r="C27" s="112">
        <v>10</v>
      </c>
      <c r="D27" s="108" t="s">
        <v>81</v>
      </c>
      <c r="E27" s="106"/>
    </row>
    <row r="28" spans="1:5" s="8" customFormat="1" ht="12.75" thickBot="1" x14ac:dyDescent="0.25">
      <c r="A28" s="136"/>
      <c r="B28" s="109"/>
      <c r="C28" s="113"/>
      <c r="D28" s="109"/>
      <c r="E28" s="130"/>
    </row>
    <row r="29" spans="1:5" ht="12.75" thickTop="1" x14ac:dyDescent="0.2">
      <c r="A29" s="135" t="s">
        <v>370</v>
      </c>
      <c r="B29" s="108" t="s">
        <v>5</v>
      </c>
      <c r="C29" s="112">
        <v>8</v>
      </c>
      <c r="D29" s="108" t="s">
        <v>81</v>
      </c>
      <c r="E29" s="106"/>
    </row>
    <row r="30" spans="1:5" s="8" customFormat="1" ht="12.75" thickBot="1" x14ac:dyDescent="0.25">
      <c r="A30" s="136"/>
      <c r="B30" s="109"/>
      <c r="C30" s="113"/>
      <c r="D30" s="109"/>
      <c r="E30" s="130"/>
    </row>
    <row r="31" spans="1:5" ht="12.75" thickTop="1" x14ac:dyDescent="0.2">
      <c r="A31" s="135" t="s">
        <v>371</v>
      </c>
      <c r="B31" s="108" t="s">
        <v>5</v>
      </c>
      <c r="C31" s="112">
        <v>9</v>
      </c>
      <c r="D31" s="108" t="s">
        <v>81</v>
      </c>
      <c r="E31" s="106"/>
    </row>
    <row r="32" spans="1:5" s="8" customFormat="1" ht="12.75" thickBot="1" x14ac:dyDescent="0.25">
      <c r="A32" s="136"/>
      <c r="B32" s="109"/>
      <c r="C32" s="113"/>
      <c r="D32" s="109"/>
      <c r="E32" s="130"/>
    </row>
    <row r="33" spans="1:5" ht="12.75" thickTop="1" x14ac:dyDescent="0.2">
      <c r="A33" s="135" t="s">
        <v>372</v>
      </c>
      <c r="B33" s="108" t="s">
        <v>5</v>
      </c>
      <c r="C33" s="112">
        <v>15</v>
      </c>
      <c r="D33" s="108" t="s">
        <v>81</v>
      </c>
      <c r="E33" s="106"/>
    </row>
    <row r="34" spans="1:5" ht="12.75" thickBot="1" x14ac:dyDescent="0.25">
      <c r="A34" s="193"/>
      <c r="B34" s="109"/>
      <c r="C34" s="113"/>
      <c r="D34" s="109"/>
      <c r="E34" s="130"/>
    </row>
    <row r="35" spans="1:5" ht="12.75" thickTop="1" x14ac:dyDescent="0.2">
      <c r="A35" s="135" t="s">
        <v>373</v>
      </c>
      <c r="B35" s="108" t="s">
        <v>5</v>
      </c>
      <c r="C35" s="112">
        <v>12</v>
      </c>
      <c r="D35" s="108" t="s">
        <v>81</v>
      </c>
      <c r="E35" s="106"/>
    </row>
    <row r="36" spans="1:5" ht="12.75" thickBot="1" x14ac:dyDescent="0.25">
      <c r="A36" s="193"/>
      <c r="B36" s="109"/>
      <c r="C36" s="113"/>
      <c r="D36" s="109"/>
      <c r="E36" s="130"/>
    </row>
    <row r="37" spans="1:5" ht="12.75" thickTop="1" x14ac:dyDescent="0.2">
      <c r="A37" s="135" t="s">
        <v>376</v>
      </c>
      <c r="B37" s="108" t="s">
        <v>5</v>
      </c>
      <c r="C37" s="112">
        <v>14</v>
      </c>
      <c r="D37" s="108" t="s">
        <v>81</v>
      </c>
      <c r="E37" s="106"/>
    </row>
    <row r="38" spans="1:5" ht="12" customHeight="1" thickBot="1" x14ac:dyDescent="0.25">
      <c r="A38" s="193"/>
      <c r="B38" s="109"/>
      <c r="C38" s="113"/>
      <c r="D38" s="109"/>
      <c r="E38" s="130"/>
    </row>
    <row r="39" spans="1:5" ht="12.75" thickTop="1" x14ac:dyDescent="0.2">
      <c r="A39" s="135" t="s">
        <v>266</v>
      </c>
      <c r="B39" s="108" t="s">
        <v>5</v>
      </c>
      <c r="C39" s="112">
        <v>12</v>
      </c>
      <c r="D39" s="108" t="s">
        <v>81</v>
      </c>
      <c r="E39" s="106"/>
    </row>
    <row r="40" spans="1:5" ht="12.75" thickBot="1" x14ac:dyDescent="0.25">
      <c r="A40" s="193"/>
      <c r="B40" s="109"/>
      <c r="C40" s="113"/>
      <c r="D40" s="109"/>
      <c r="E40" s="130"/>
    </row>
    <row r="41" spans="1:5" ht="12.75" thickTop="1" x14ac:dyDescent="0.2">
      <c r="A41" s="135" t="s">
        <v>267</v>
      </c>
      <c r="B41" s="108" t="s">
        <v>5</v>
      </c>
      <c r="C41" s="112">
        <v>14.65</v>
      </c>
      <c r="D41" s="108" t="s">
        <v>81</v>
      </c>
      <c r="E41" s="106"/>
    </row>
    <row r="42" spans="1:5" ht="12.75" thickBot="1" x14ac:dyDescent="0.25">
      <c r="A42" s="193"/>
      <c r="B42" s="109"/>
      <c r="C42" s="113"/>
      <c r="D42" s="109"/>
      <c r="E42" s="130"/>
    </row>
    <row r="43" spans="1:5" ht="12.75" thickTop="1" x14ac:dyDescent="0.2">
      <c r="A43" s="135" t="s">
        <v>268</v>
      </c>
      <c r="B43" s="108" t="s">
        <v>5</v>
      </c>
      <c r="C43" s="112">
        <v>15</v>
      </c>
      <c r="D43" s="108" t="s">
        <v>81</v>
      </c>
      <c r="E43" s="106"/>
    </row>
    <row r="44" spans="1:5" ht="12.75" thickBot="1" x14ac:dyDescent="0.25">
      <c r="A44" s="193"/>
      <c r="B44" s="109"/>
      <c r="C44" s="113"/>
      <c r="D44" s="109"/>
      <c r="E44" s="130"/>
    </row>
    <row r="45" spans="1:5" ht="12.75" thickTop="1" x14ac:dyDescent="0.2">
      <c r="A45" s="135" t="s">
        <v>269</v>
      </c>
      <c r="B45" s="108" t="s">
        <v>5</v>
      </c>
      <c r="C45" s="112">
        <v>15.1</v>
      </c>
      <c r="D45" s="108" t="s">
        <v>81</v>
      </c>
      <c r="E45" s="106"/>
    </row>
    <row r="46" spans="1:5" ht="12.75" thickBot="1" x14ac:dyDescent="0.25">
      <c r="A46" s="193"/>
      <c r="B46" s="109"/>
      <c r="C46" s="113"/>
      <c r="D46" s="109"/>
      <c r="E46" s="130"/>
    </row>
    <row r="47" spans="1:5" ht="12.75" thickTop="1" x14ac:dyDescent="0.2">
      <c r="A47" s="135" t="s">
        <v>374</v>
      </c>
      <c r="B47" s="108" t="s">
        <v>5</v>
      </c>
      <c r="C47" s="112">
        <v>15.25</v>
      </c>
      <c r="D47" s="108" t="s">
        <v>81</v>
      </c>
      <c r="E47" s="106"/>
    </row>
    <row r="48" spans="1:5" ht="12.75" thickBot="1" x14ac:dyDescent="0.25">
      <c r="A48" s="193"/>
      <c r="B48" s="109"/>
      <c r="C48" s="113"/>
      <c r="D48" s="109"/>
      <c r="E48" s="130"/>
    </row>
    <row r="49" spans="1:5" ht="12.75" thickTop="1" x14ac:dyDescent="0.2">
      <c r="A49" s="135" t="s">
        <v>375</v>
      </c>
      <c r="B49" s="108" t="s">
        <v>5</v>
      </c>
      <c r="C49" s="112">
        <v>15.7</v>
      </c>
      <c r="D49" s="108" t="s">
        <v>81</v>
      </c>
      <c r="E49" s="106"/>
    </row>
    <row r="50" spans="1:5" ht="12.75" thickBot="1" x14ac:dyDescent="0.25">
      <c r="A50" s="193"/>
      <c r="B50" s="109"/>
      <c r="C50" s="113"/>
      <c r="D50" s="109"/>
      <c r="E50" s="130"/>
    </row>
    <row r="51" spans="1:5" ht="12.75" thickTop="1" x14ac:dyDescent="0.2">
      <c r="A51" s="135" t="s">
        <v>200</v>
      </c>
      <c r="B51" s="108" t="s">
        <v>4</v>
      </c>
      <c r="C51" s="112">
        <v>10</v>
      </c>
      <c r="D51" s="108" t="s">
        <v>253</v>
      </c>
      <c r="E51" s="106"/>
    </row>
    <row r="52" spans="1:5" ht="12.75" thickBot="1" x14ac:dyDescent="0.25">
      <c r="A52" s="136"/>
      <c r="B52" s="109"/>
      <c r="C52" s="113"/>
      <c r="D52" s="109"/>
      <c r="E52" s="130"/>
    </row>
    <row r="53" spans="1:5" ht="12.75" thickTop="1" x14ac:dyDescent="0.2">
      <c r="A53" s="135" t="s">
        <v>201</v>
      </c>
      <c r="B53" s="108" t="s">
        <v>4</v>
      </c>
      <c r="C53" s="112">
        <v>15</v>
      </c>
      <c r="D53" s="108" t="s">
        <v>253</v>
      </c>
      <c r="E53" s="106"/>
    </row>
    <row r="54" spans="1:5" ht="12.75" thickBot="1" x14ac:dyDescent="0.25">
      <c r="A54" s="201"/>
      <c r="B54" s="128"/>
      <c r="C54" s="209"/>
      <c r="D54" s="109"/>
      <c r="E54" s="130"/>
    </row>
    <row r="55" spans="1:5" ht="12.75" thickTop="1" x14ac:dyDescent="0.2">
      <c r="A55" s="135" t="s">
        <v>66</v>
      </c>
      <c r="B55" s="108" t="s">
        <v>4</v>
      </c>
      <c r="C55" s="112">
        <v>26</v>
      </c>
      <c r="D55" s="108" t="s">
        <v>82</v>
      </c>
      <c r="E55" s="106"/>
    </row>
    <row r="56" spans="1:5" s="8" customFormat="1" ht="12.75" thickBot="1" x14ac:dyDescent="0.25">
      <c r="A56" s="193"/>
      <c r="B56" s="109"/>
      <c r="C56" s="113"/>
      <c r="D56" s="109"/>
      <c r="E56" s="130"/>
    </row>
    <row r="57" spans="1:5" ht="12.75" thickTop="1" x14ac:dyDescent="0.2">
      <c r="A57" s="135" t="s">
        <v>20</v>
      </c>
      <c r="B57" s="108" t="s">
        <v>4</v>
      </c>
      <c r="C57" s="112">
        <v>13</v>
      </c>
      <c r="D57" s="108" t="s">
        <v>82</v>
      </c>
      <c r="E57" s="106"/>
    </row>
    <row r="58" spans="1:5" s="8" customFormat="1" ht="12.75" thickBot="1" x14ac:dyDescent="0.25">
      <c r="A58" s="194"/>
      <c r="B58" s="117"/>
      <c r="C58" s="118"/>
      <c r="D58" s="109"/>
      <c r="E58" s="130"/>
    </row>
    <row r="59" spans="1:5" ht="12.75" thickTop="1" x14ac:dyDescent="0.2">
      <c r="A59" s="136" t="s">
        <v>20</v>
      </c>
      <c r="B59" s="109" t="s">
        <v>4</v>
      </c>
      <c r="C59" s="113">
        <v>13</v>
      </c>
      <c r="D59" s="108" t="s">
        <v>82</v>
      </c>
      <c r="E59" s="106"/>
    </row>
    <row r="60" spans="1:5" ht="12.75" thickBot="1" x14ac:dyDescent="0.25">
      <c r="A60" s="193"/>
      <c r="B60" s="109"/>
      <c r="C60" s="113"/>
      <c r="D60" s="109"/>
      <c r="E60" s="130"/>
    </row>
    <row r="61" spans="1:5" ht="12.75" thickTop="1" x14ac:dyDescent="0.2">
      <c r="A61" s="135" t="s">
        <v>202</v>
      </c>
      <c r="B61" s="108" t="s">
        <v>4</v>
      </c>
      <c r="C61" s="112">
        <v>34</v>
      </c>
      <c r="D61" s="108" t="s">
        <v>253</v>
      </c>
      <c r="E61" s="106"/>
    </row>
    <row r="62" spans="1:5" ht="13.5" customHeight="1" thickBot="1" x14ac:dyDescent="0.25">
      <c r="A62" s="194"/>
      <c r="B62" s="117"/>
      <c r="C62" s="118"/>
      <c r="D62" s="109"/>
      <c r="E62" s="124"/>
    </row>
    <row r="63" spans="1:5" ht="12.75" thickTop="1" x14ac:dyDescent="0.2">
      <c r="A63" s="135" t="s">
        <v>197</v>
      </c>
      <c r="B63" s="108" t="s">
        <v>4</v>
      </c>
      <c r="C63" s="112">
        <v>4</v>
      </c>
      <c r="D63" s="108" t="s">
        <v>82</v>
      </c>
      <c r="E63" s="106"/>
    </row>
    <row r="64" spans="1:5" ht="12.75" thickBot="1" x14ac:dyDescent="0.25">
      <c r="A64" s="194"/>
      <c r="B64" s="117"/>
      <c r="C64" s="118"/>
      <c r="D64" s="117"/>
      <c r="E64" s="124"/>
    </row>
    <row r="65" spans="1:7" ht="12.75" thickTop="1" x14ac:dyDescent="0.2">
      <c r="A65" s="136" t="s">
        <v>203</v>
      </c>
      <c r="B65" s="109" t="s">
        <v>4</v>
      </c>
      <c r="C65" s="113">
        <v>8</v>
      </c>
      <c r="D65" s="109" t="s">
        <v>82</v>
      </c>
      <c r="E65" s="107"/>
    </row>
    <row r="66" spans="1:7" ht="12.75" thickBot="1" x14ac:dyDescent="0.25">
      <c r="A66" s="193"/>
      <c r="B66" s="109"/>
      <c r="C66" s="113"/>
      <c r="D66" s="109"/>
      <c r="E66" s="130"/>
    </row>
    <row r="67" spans="1:7" ht="12.75" thickTop="1" x14ac:dyDescent="0.2">
      <c r="A67" s="135" t="s">
        <v>204</v>
      </c>
      <c r="B67" s="108" t="s">
        <v>5</v>
      </c>
      <c r="C67" s="112">
        <v>71</v>
      </c>
      <c r="D67" s="108" t="s">
        <v>81</v>
      </c>
      <c r="E67" s="106"/>
    </row>
    <row r="68" spans="1:7" ht="12.75" thickBot="1" x14ac:dyDescent="0.25">
      <c r="A68" s="194"/>
      <c r="B68" s="117"/>
      <c r="C68" s="118"/>
      <c r="D68" s="117"/>
      <c r="E68" s="124"/>
    </row>
    <row r="69" spans="1:7" ht="13.5" thickTop="1" thickBot="1" x14ac:dyDescent="0.25">
      <c r="A69" s="66"/>
      <c r="B69" s="67"/>
      <c r="C69" s="68"/>
      <c r="D69" s="69"/>
      <c r="E69" s="17"/>
    </row>
    <row r="70" spans="1:7" ht="12.75" customHeight="1" thickTop="1" thickBot="1" x14ac:dyDescent="0.25">
      <c r="A70" s="59"/>
      <c r="B70" s="60"/>
      <c r="C70" s="60"/>
      <c r="D70" s="62" t="s">
        <v>295</v>
      </c>
      <c r="E70" s="65">
        <f>SUM(E7:E68)</f>
        <v>0</v>
      </c>
    </row>
    <row r="71" spans="1:7" ht="9" customHeight="1" thickTop="1" thickBot="1" x14ac:dyDescent="0.25">
      <c r="A71" s="1" t="s">
        <v>103</v>
      </c>
      <c r="B71" s="1"/>
    </row>
    <row r="72" spans="1:7" ht="15" customHeight="1" thickTop="1" thickBot="1" x14ac:dyDescent="0.25">
      <c r="A72" s="145" t="s">
        <v>206</v>
      </c>
      <c r="B72" s="146"/>
      <c r="C72" s="146"/>
      <c r="D72" s="146"/>
      <c r="E72" s="147"/>
      <c r="G72" s="27"/>
    </row>
    <row r="73" spans="1:7" s="8" customFormat="1" ht="12.75" thickTop="1" x14ac:dyDescent="0.2">
      <c r="A73" s="135" t="s">
        <v>207</v>
      </c>
      <c r="B73" s="108" t="s">
        <v>3</v>
      </c>
      <c r="C73" s="112">
        <v>11</v>
      </c>
      <c r="D73" s="108" t="s">
        <v>81</v>
      </c>
      <c r="E73" s="106"/>
    </row>
    <row r="74" spans="1:7" ht="12.75" thickBot="1" x14ac:dyDescent="0.25">
      <c r="A74" s="193"/>
      <c r="B74" s="109"/>
      <c r="C74" s="113"/>
      <c r="D74" s="109"/>
      <c r="E74" s="130"/>
    </row>
    <row r="75" spans="1:7" s="8" customFormat="1" ht="12.75" thickTop="1" x14ac:dyDescent="0.2">
      <c r="A75" s="135" t="s">
        <v>207</v>
      </c>
      <c r="B75" s="108" t="s">
        <v>3</v>
      </c>
      <c r="C75" s="112">
        <v>11</v>
      </c>
      <c r="D75" s="108" t="s">
        <v>81</v>
      </c>
      <c r="E75" s="106"/>
    </row>
    <row r="76" spans="1:7" ht="12.75" thickBot="1" x14ac:dyDescent="0.25">
      <c r="A76" s="193"/>
      <c r="B76" s="109"/>
      <c r="C76" s="113"/>
      <c r="D76" s="109"/>
      <c r="E76" s="130"/>
    </row>
    <row r="77" spans="1:7" ht="12.75" thickTop="1" x14ac:dyDescent="0.2">
      <c r="A77" s="135" t="s">
        <v>208</v>
      </c>
      <c r="B77" s="108" t="s">
        <v>4</v>
      </c>
      <c r="C77" s="112">
        <v>4.5999999999999996</v>
      </c>
      <c r="D77" s="108" t="s">
        <v>82</v>
      </c>
      <c r="E77" s="106"/>
    </row>
    <row r="78" spans="1:7" ht="12.75" thickBot="1" x14ac:dyDescent="0.25">
      <c r="A78" s="136"/>
      <c r="B78" s="109"/>
      <c r="C78" s="113"/>
      <c r="D78" s="109"/>
      <c r="E78" s="130"/>
    </row>
    <row r="79" spans="1:7" ht="12.75" thickTop="1" x14ac:dyDescent="0.2">
      <c r="A79" s="135" t="s">
        <v>209</v>
      </c>
      <c r="B79" s="108" t="s">
        <v>4</v>
      </c>
      <c r="C79" s="112">
        <v>6.44</v>
      </c>
      <c r="D79" s="108" t="s">
        <v>253</v>
      </c>
      <c r="E79" s="106"/>
    </row>
    <row r="80" spans="1:7" s="8" customFormat="1" ht="12.75" thickBot="1" x14ac:dyDescent="0.25">
      <c r="A80" s="188"/>
      <c r="B80" s="117"/>
      <c r="C80" s="118"/>
      <c r="D80" s="117"/>
      <c r="E80" s="124"/>
    </row>
    <row r="81" spans="1:6" ht="13.5" thickTop="1" thickBot="1" x14ac:dyDescent="0.25">
      <c r="A81" s="18"/>
      <c r="B81" s="19"/>
      <c r="C81" s="20"/>
      <c r="D81" s="21"/>
      <c r="E81" s="13"/>
    </row>
    <row r="82" spans="1:6" ht="12.75" customHeight="1" thickTop="1" thickBot="1" x14ac:dyDescent="0.25">
      <c r="A82" s="59"/>
      <c r="B82" s="60"/>
      <c r="C82" s="60"/>
      <c r="D82" s="62" t="s">
        <v>296</v>
      </c>
      <c r="E82" s="65">
        <f>SUM(E73:E80)</f>
        <v>0</v>
      </c>
    </row>
    <row r="83" spans="1:6" ht="9" customHeight="1" thickTop="1" thickBot="1" x14ac:dyDescent="0.25">
      <c r="A83" s="24"/>
      <c r="B83" s="19"/>
      <c r="C83" s="20"/>
      <c r="D83" s="21"/>
      <c r="E83" s="22"/>
      <c r="F83" s="23"/>
    </row>
    <row r="84" spans="1:6" ht="14.25" customHeight="1" thickTop="1" thickBot="1" x14ac:dyDescent="0.25">
      <c r="A84" s="145" t="s">
        <v>210</v>
      </c>
      <c r="B84" s="146"/>
      <c r="C84" s="146"/>
      <c r="D84" s="146"/>
      <c r="E84" s="147"/>
    </row>
    <row r="85" spans="1:6" s="8" customFormat="1" ht="12.75" thickTop="1" x14ac:dyDescent="0.2">
      <c r="A85" s="135" t="s">
        <v>207</v>
      </c>
      <c r="B85" s="108" t="s">
        <v>4</v>
      </c>
      <c r="C85" s="112">
        <v>32</v>
      </c>
      <c r="D85" s="108" t="s">
        <v>81</v>
      </c>
      <c r="E85" s="106"/>
    </row>
    <row r="86" spans="1:6" ht="12.75" thickBot="1" x14ac:dyDescent="0.25">
      <c r="A86" s="193"/>
      <c r="B86" s="109"/>
      <c r="C86" s="113"/>
      <c r="D86" s="109"/>
      <c r="E86" s="130"/>
    </row>
    <row r="87" spans="1:6" ht="12.75" thickTop="1" x14ac:dyDescent="0.2">
      <c r="A87" s="135" t="s">
        <v>211</v>
      </c>
      <c r="B87" s="108" t="s">
        <v>4</v>
      </c>
      <c r="C87" s="112">
        <v>25</v>
      </c>
      <c r="D87" s="108" t="s">
        <v>81</v>
      </c>
      <c r="E87" s="106"/>
    </row>
    <row r="88" spans="1:6" ht="12.75" thickBot="1" x14ac:dyDescent="0.25">
      <c r="A88" s="136"/>
      <c r="B88" s="109"/>
      <c r="C88" s="113"/>
      <c r="D88" s="109"/>
      <c r="E88" s="130"/>
    </row>
    <row r="89" spans="1:6" ht="12.75" thickTop="1" x14ac:dyDescent="0.2">
      <c r="A89" s="135" t="s">
        <v>312</v>
      </c>
      <c r="B89" s="108" t="s">
        <v>4</v>
      </c>
      <c r="C89" s="112">
        <v>29</v>
      </c>
      <c r="D89" s="108" t="s">
        <v>253</v>
      </c>
      <c r="E89" s="106"/>
    </row>
    <row r="90" spans="1:6" s="8" customFormat="1" ht="12.75" thickBot="1" x14ac:dyDescent="0.25">
      <c r="A90" s="188"/>
      <c r="B90" s="117"/>
      <c r="C90" s="118"/>
      <c r="D90" s="117"/>
      <c r="E90" s="124"/>
    </row>
    <row r="91" spans="1:6" ht="13.5" thickTop="1" thickBot="1" x14ac:dyDescent="0.25">
      <c r="A91" s="18"/>
      <c r="B91" s="19"/>
      <c r="C91" s="20"/>
      <c r="D91" s="21"/>
      <c r="E91" s="13"/>
    </row>
    <row r="92" spans="1:6" ht="12.75" customHeight="1" thickTop="1" thickBot="1" x14ac:dyDescent="0.25">
      <c r="A92" s="59"/>
      <c r="B92" s="60"/>
      <c r="C92" s="60"/>
      <c r="D92" s="62" t="s">
        <v>297</v>
      </c>
      <c r="E92" s="65">
        <f>SUM(E85:E90)</f>
        <v>0</v>
      </c>
    </row>
    <row r="93" spans="1:6" ht="8.25" customHeight="1" thickTop="1" thickBot="1" x14ac:dyDescent="0.25">
      <c r="A93" s="24"/>
      <c r="B93" s="19"/>
      <c r="C93" s="20"/>
      <c r="D93" s="21"/>
      <c r="E93" s="22"/>
      <c r="F93" s="23"/>
    </row>
    <row r="94" spans="1:6" ht="14.25" customHeight="1" thickTop="1" thickBot="1" x14ac:dyDescent="0.25">
      <c r="A94" s="145" t="s">
        <v>214</v>
      </c>
      <c r="B94" s="146"/>
      <c r="C94" s="146"/>
      <c r="D94" s="146"/>
      <c r="E94" s="147"/>
      <c r="F94" s="23"/>
    </row>
    <row r="95" spans="1:6" ht="12.75" thickTop="1" x14ac:dyDescent="0.2">
      <c r="A95" s="135" t="s">
        <v>207</v>
      </c>
      <c r="B95" s="150" t="s">
        <v>104</v>
      </c>
      <c r="C95" s="178">
        <v>38</v>
      </c>
      <c r="D95" s="108" t="s">
        <v>257</v>
      </c>
      <c r="E95" s="152"/>
      <c r="F95" s="210"/>
    </row>
    <row r="96" spans="1:6" ht="13.5" customHeight="1" thickBot="1" x14ac:dyDescent="0.25">
      <c r="A96" s="201"/>
      <c r="B96" s="202"/>
      <c r="C96" s="200"/>
      <c r="D96" s="109"/>
      <c r="E96" s="212"/>
      <c r="F96" s="211"/>
    </row>
    <row r="97" spans="1:6" ht="12.75" thickTop="1" x14ac:dyDescent="0.2">
      <c r="A97" s="140" t="s">
        <v>212</v>
      </c>
      <c r="B97" s="150" t="s">
        <v>4</v>
      </c>
      <c r="C97" s="178">
        <v>18</v>
      </c>
      <c r="D97" s="108" t="s">
        <v>257</v>
      </c>
      <c r="E97" s="152"/>
      <c r="F97" s="211"/>
    </row>
    <row r="98" spans="1:6" ht="13.5" customHeight="1" thickBot="1" x14ac:dyDescent="0.25">
      <c r="A98" s="201"/>
      <c r="B98" s="202"/>
      <c r="C98" s="200"/>
      <c r="D98" s="109"/>
      <c r="E98" s="212"/>
      <c r="F98" s="211"/>
    </row>
    <row r="99" spans="1:6" ht="12.75" thickTop="1" x14ac:dyDescent="0.2">
      <c r="A99" s="140" t="s">
        <v>213</v>
      </c>
      <c r="B99" s="150" t="s">
        <v>4</v>
      </c>
      <c r="C99" s="178">
        <v>14</v>
      </c>
      <c r="D99" s="108" t="s">
        <v>257</v>
      </c>
      <c r="E99" s="152"/>
      <c r="F99" s="211"/>
    </row>
    <row r="100" spans="1:6" ht="13.5" customHeight="1" thickBot="1" x14ac:dyDescent="0.25">
      <c r="A100" s="188"/>
      <c r="B100" s="202"/>
      <c r="C100" s="200"/>
      <c r="D100" s="117"/>
      <c r="E100" s="212"/>
      <c r="F100" s="211"/>
    </row>
    <row r="101" spans="1:6" ht="13.5" thickTop="1" thickBot="1" x14ac:dyDescent="0.25">
      <c r="A101" s="18"/>
      <c r="B101" s="19"/>
      <c r="C101" s="20"/>
      <c r="D101" s="21"/>
      <c r="E101" s="13"/>
    </row>
    <row r="102" spans="1:6" ht="12.75" customHeight="1" thickTop="1" thickBot="1" x14ac:dyDescent="0.25">
      <c r="A102" s="59"/>
      <c r="B102" s="60"/>
      <c r="C102" s="60"/>
      <c r="D102" s="62" t="s">
        <v>298</v>
      </c>
      <c r="E102" s="65">
        <f>SUM(E95:E100)</f>
        <v>0</v>
      </c>
    </row>
    <row r="103" spans="1:6" ht="9" customHeight="1" thickTop="1" thickBot="1" x14ac:dyDescent="0.25">
      <c r="A103" s="24"/>
      <c r="B103" s="19"/>
      <c r="C103" s="20"/>
      <c r="D103" s="21"/>
      <c r="E103" s="22"/>
      <c r="F103" s="23"/>
    </row>
    <row r="104" spans="1:6" ht="18" customHeight="1" thickTop="1" thickBot="1" x14ac:dyDescent="0.25">
      <c r="A104" s="145" t="s">
        <v>215</v>
      </c>
      <c r="B104" s="146"/>
      <c r="C104" s="146"/>
      <c r="D104" s="146"/>
      <c r="E104" s="147"/>
      <c r="F104" s="23"/>
    </row>
    <row r="105" spans="1:6" ht="12.75" thickTop="1" x14ac:dyDescent="0.2">
      <c r="A105" s="199" t="s">
        <v>256</v>
      </c>
      <c r="B105" s="195" t="s">
        <v>4</v>
      </c>
      <c r="C105" s="197">
        <v>22</v>
      </c>
      <c r="D105" s="108" t="s">
        <v>257</v>
      </c>
      <c r="E105" s="106"/>
    </row>
    <row r="106" spans="1:6" s="8" customFormat="1" ht="12.75" thickBot="1" x14ac:dyDescent="0.25">
      <c r="A106" s="161"/>
      <c r="B106" s="196"/>
      <c r="C106" s="198"/>
      <c r="D106" s="109"/>
      <c r="E106" s="130"/>
    </row>
    <row r="107" spans="1:6" ht="12.75" thickTop="1" x14ac:dyDescent="0.2">
      <c r="A107" s="199" t="s">
        <v>131</v>
      </c>
      <c r="B107" s="195" t="s">
        <v>4</v>
      </c>
      <c r="C107" s="197">
        <v>15</v>
      </c>
      <c r="D107" s="108" t="s">
        <v>257</v>
      </c>
      <c r="E107" s="106"/>
    </row>
    <row r="108" spans="1:6" s="8" customFormat="1" ht="12.75" thickBot="1" x14ac:dyDescent="0.25">
      <c r="A108" s="161"/>
      <c r="B108" s="196"/>
      <c r="C108" s="198"/>
      <c r="D108" s="109"/>
      <c r="E108" s="130"/>
    </row>
    <row r="109" spans="1:6" ht="12.75" thickTop="1" x14ac:dyDescent="0.2">
      <c r="A109" s="199" t="s">
        <v>204</v>
      </c>
      <c r="B109" s="195" t="s">
        <v>4</v>
      </c>
      <c r="C109" s="197">
        <v>27</v>
      </c>
      <c r="D109" s="108" t="s">
        <v>257</v>
      </c>
      <c r="E109" s="106"/>
    </row>
    <row r="110" spans="1:6" s="8" customFormat="1" ht="12.75" thickBot="1" x14ac:dyDescent="0.25">
      <c r="A110" s="161"/>
      <c r="B110" s="196"/>
      <c r="C110" s="198"/>
      <c r="D110" s="109"/>
      <c r="E110" s="130"/>
    </row>
    <row r="111" spans="1:6" ht="12.75" thickTop="1" x14ac:dyDescent="0.2">
      <c r="A111" s="199" t="s">
        <v>168</v>
      </c>
      <c r="B111" s="195" t="s">
        <v>4</v>
      </c>
      <c r="C111" s="197">
        <v>28</v>
      </c>
      <c r="D111" s="108" t="s">
        <v>257</v>
      </c>
      <c r="E111" s="106"/>
    </row>
    <row r="112" spans="1:6" s="8" customFormat="1" ht="12.75" thickBot="1" x14ac:dyDescent="0.25">
      <c r="A112" s="161"/>
      <c r="B112" s="196"/>
      <c r="C112" s="198"/>
      <c r="D112" s="109"/>
      <c r="E112" s="130"/>
    </row>
    <row r="113" spans="1:5" ht="12.75" thickTop="1" x14ac:dyDescent="0.2">
      <c r="A113" s="199" t="s">
        <v>209</v>
      </c>
      <c r="B113" s="195" t="s">
        <v>4</v>
      </c>
      <c r="C113" s="197">
        <v>39</v>
      </c>
      <c r="D113" s="108" t="s">
        <v>257</v>
      </c>
      <c r="E113" s="106"/>
    </row>
    <row r="114" spans="1:5" s="8" customFormat="1" ht="12.75" thickBot="1" x14ac:dyDescent="0.25">
      <c r="A114" s="162"/>
      <c r="B114" s="203"/>
      <c r="C114" s="204"/>
      <c r="D114" s="117"/>
      <c r="E114" s="124"/>
    </row>
    <row r="115" spans="1:5" ht="13.5" thickTop="1" thickBot="1" x14ac:dyDescent="0.25">
      <c r="A115" s="66"/>
      <c r="B115" s="67"/>
      <c r="C115" s="68"/>
      <c r="D115" s="69"/>
      <c r="E115" s="76"/>
    </row>
    <row r="116" spans="1:5" ht="12.75" customHeight="1" thickTop="1" thickBot="1" x14ac:dyDescent="0.25">
      <c r="A116" s="59"/>
      <c r="B116" s="60"/>
      <c r="C116" s="60"/>
      <c r="D116" s="62" t="s">
        <v>300</v>
      </c>
      <c r="E116" s="65">
        <f>SUM(E105:E114)</f>
        <v>0</v>
      </c>
    </row>
    <row r="117" spans="1:5" ht="9.75" customHeight="1" thickTop="1" thickBot="1" x14ac:dyDescent="0.25"/>
    <row r="118" spans="1:5" ht="16.5" customHeight="1" thickTop="1" thickBot="1" x14ac:dyDescent="0.25">
      <c r="A118" s="145" t="s">
        <v>230</v>
      </c>
      <c r="B118" s="146"/>
      <c r="C118" s="146"/>
      <c r="D118" s="146"/>
      <c r="E118" s="147"/>
    </row>
    <row r="119" spans="1:5" ht="12.75" thickTop="1" x14ac:dyDescent="0.2">
      <c r="A119" s="135" t="s">
        <v>216</v>
      </c>
      <c r="B119" s="108" t="s">
        <v>4</v>
      </c>
      <c r="C119" s="112">
        <v>2</v>
      </c>
      <c r="D119" s="108" t="s">
        <v>81</v>
      </c>
      <c r="E119" s="106"/>
    </row>
    <row r="120" spans="1:5" ht="12.75" thickBot="1" x14ac:dyDescent="0.25">
      <c r="A120" s="136"/>
      <c r="B120" s="132"/>
      <c r="C120" s="132"/>
      <c r="D120" s="109"/>
      <c r="E120" s="130"/>
    </row>
    <row r="121" spans="1:5" ht="12.75" thickTop="1" x14ac:dyDescent="0.2">
      <c r="A121" s="135" t="s">
        <v>232</v>
      </c>
      <c r="B121" s="108" t="s">
        <v>4</v>
      </c>
      <c r="C121" s="112">
        <v>26</v>
      </c>
      <c r="D121" s="108" t="s">
        <v>82</v>
      </c>
      <c r="E121" s="106"/>
    </row>
    <row r="122" spans="1:5" ht="12.75" thickBot="1" x14ac:dyDescent="0.25">
      <c r="A122" s="136"/>
      <c r="B122" s="109"/>
      <c r="C122" s="113"/>
      <c r="D122" s="109"/>
      <c r="E122" s="130"/>
    </row>
    <row r="123" spans="1:5" ht="12.75" thickTop="1" x14ac:dyDescent="0.2">
      <c r="A123" s="135" t="s">
        <v>233</v>
      </c>
      <c r="B123" s="108" t="s">
        <v>96</v>
      </c>
      <c r="C123" s="112">
        <v>3.5</v>
      </c>
      <c r="D123" s="189" t="s">
        <v>217</v>
      </c>
      <c r="E123" s="106"/>
    </row>
    <row r="124" spans="1:5" ht="12.75" thickBot="1" x14ac:dyDescent="0.25">
      <c r="A124" s="136"/>
      <c r="B124" s="109"/>
      <c r="C124" s="113"/>
      <c r="D124" s="190"/>
      <c r="E124" s="130"/>
    </row>
    <row r="125" spans="1:5" ht="12.75" thickTop="1" x14ac:dyDescent="0.2">
      <c r="A125" s="135" t="s">
        <v>218</v>
      </c>
      <c r="B125" s="108" t="s">
        <v>96</v>
      </c>
      <c r="C125" s="112">
        <v>18</v>
      </c>
      <c r="D125" s="108" t="s">
        <v>81</v>
      </c>
      <c r="E125" s="106"/>
    </row>
    <row r="126" spans="1:5" ht="12.75" thickBot="1" x14ac:dyDescent="0.25">
      <c r="A126" s="136"/>
      <c r="B126" s="109"/>
      <c r="C126" s="113"/>
      <c r="D126" s="109"/>
      <c r="E126" s="130"/>
    </row>
    <row r="127" spans="1:5" ht="12.75" thickTop="1" x14ac:dyDescent="0.2">
      <c r="A127" s="135" t="s">
        <v>219</v>
      </c>
      <c r="B127" s="108" t="s">
        <v>96</v>
      </c>
      <c r="C127" s="112">
        <v>18</v>
      </c>
      <c r="D127" s="108" t="s">
        <v>81</v>
      </c>
      <c r="E127" s="106"/>
    </row>
    <row r="128" spans="1:5" ht="12.75" thickBot="1" x14ac:dyDescent="0.25">
      <c r="A128" s="136"/>
      <c r="B128" s="109"/>
      <c r="C128" s="113"/>
      <c r="D128" s="109"/>
      <c r="E128" s="130"/>
    </row>
    <row r="129" spans="1:5" ht="12.75" thickTop="1" x14ac:dyDescent="0.2">
      <c r="A129" s="135" t="s">
        <v>220</v>
      </c>
      <c r="B129" s="108" t="s">
        <v>96</v>
      </c>
      <c r="C129" s="112">
        <v>19</v>
      </c>
      <c r="D129" s="108" t="s">
        <v>81</v>
      </c>
      <c r="E129" s="106"/>
    </row>
    <row r="130" spans="1:5" ht="12.75" thickBot="1" x14ac:dyDescent="0.25">
      <c r="A130" s="192"/>
      <c r="B130" s="117"/>
      <c r="C130" s="118"/>
      <c r="D130" s="109"/>
      <c r="E130" s="130"/>
    </row>
    <row r="131" spans="1:5" ht="12.75" thickTop="1" x14ac:dyDescent="0.2">
      <c r="A131" s="136" t="s">
        <v>221</v>
      </c>
      <c r="B131" s="109" t="s">
        <v>96</v>
      </c>
      <c r="C131" s="113">
        <v>20</v>
      </c>
      <c r="D131" s="189" t="s">
        <v>217</v>
      </c>
      <c r="E131" s="106"/>
    </row>
    <row r="132" spans="1:5" ht="12.75" thickBot="1" x14ac:dyDescent="0.25">
      <c r="A132" s="191"/>
      <c r="B132" s="109"/>
      <c r="C132" s="113"/>
      <c r="D132" s="190"/>
      <c r="E132" s="130"/>
    </row>
    <row r="133" spans="1:5" ht="12.75" thickTop="1" x14ac:dyDescent="0.2">
      <c r="A133" s="135" t="s">
        <v>234</v>
      </c>
      <c r="B133" s="108" t="s">
        <v>96</v>
      </c>
      <c r="C133" s="112">
        <v>14.5</v>
      </c>
      <c r="D133" s="189" t="s">
        <v>217</v>
      </c>
      <c r="E133" s="106"/>
    </row>
    <row r="134" spans="1:5" ht="12.75" thickBot="1" x14ac:dyDescent="0.25">
      <c r="A134" s="136"/>
      <c r="B134" s="109"/>
      <c r="C134" s="113"/>
      <c r="D134" s="190"/>
      <c r="E134" s="130"/>
    </row>
    <row r="135" spans="1:5" ht="12.75" thickTop="1" x14ac:dyDescent="0.2">
      <c r="A135" s="135" t="s">
        <v>222</v>
      </c>
      <c r="B135" s="108" t="s">
        <v>4</v>
      </c>
      <c r="C135" s="112">
        <v>20</v>
      </c>
      <c r="D135" s="108" t="s">
        <v>81</v>
      </c>
      <c r="E135" s="106"/>
    </row>
    <row r="136" spans="1:5" ht="12.75" thickBot="1" x14ac:dyDescent="0.25">
      <c r="A136" s="136"/>
      <c r="B136" s="109"/>
      <c r="C136" s="113"/>
      <c r="D136" s="109"/>
      <c r="E136" s="130"/>
    </row>
    <row r="137" spans="1:5" ht="12.75" thickTop="1" x14ac:dyDescent="0.2">
      <c r="A137" s="135" t="s">
        <v>223</v>
      </c>
      <c r="B137" s="108" t="s">
        <v>4</v>
      </c>
      <c r="C137" s="112">
        <v>19.5</v>
      </c>
      <c r="D137" s="189" t="s">
        <v>217</v>
      </c>
      <c r="E137" s="106"/>
    </row>
    <row r="138" spans="1:5" ht="12.75" thickBot="1" x14ac:dyDescent="0.25">
      <c r="A138" s="136"/>
      <c r="B138" s="109"/>
      <c r="C138" s="113"/>
      <c r="D138" s="190"/>
      <c r="E138" s="130"/>
    </row>
    <row r="139" spans="1:5" ht="12.75" thickTop="1" x14ac:dyDescent="0.2">
      <c r="A139" s="135" t="s">
        <v>224</v>
      </c>
      <c r="B139" s="108" t="s">
        <v>4</v>
      </c>
      <c r="C139" s="112">
        <v>5.5</v>
      </c>
      <c r="D139" s="108" t="s">
        <v>81</v>
      </c>
      <c r="E139" s="106"/>
    </row>
    <row r="140" spans="1:5" ht="12.75" thickBot="1" x14ac:dyDescent="0.25">
      <c r="A140" s="136"/>
      <c r="B140" s="109"/>
      <c r="C140" s="113"/>
      <c r="D140" s="109"/>
      <c r="E140" s="130"/>
    </row>
    <row r="141" spans="1:5" ht="12.75" thickTop="1" x14ac:dyDescent="0.2">
      <c r="A141" s="135" t="s">
        <v>225</v>
      </c>
      <c r="B141" s="108" t="s">
        <v>4</v>
      </c>
      <c r="C141" s="112">
        <v>26.5</v>
      </c>
      <c r="D141" s="108" t="s">
        <v>81</v>
      </c>
      <c r="E141" s="106"/>
    </row>
    <row r="142" spans="1:5" ht="12.75" thickBot="1" x14ac:dyDescent="0.25">
      <c r="A142" s="136"/>
      <c r="B142" s="109"/>
      <c r="C142" s="113"/>
      <c r="D142" s="109"/>
      <c r="E142" s="130"/>
    </row>
    <row r="143" spans="1:5" ht="12.75" thickTop="1" x14ac:dyDescent="0.2">
      <c r="A143" s="135" t="s">
        <v>252</v>
      </c>
      <c r="B143" s="108" t="s">
        <v>4</v>
      </c>
      <c r="C143" s="112">
        <v>10</v>
      </c>
      <c r="D143" s="189" t="s">
        <v>217</v>
      </c>
      <c r="E143" s="106"/>
    </row>
    <row r="144" spans="1:5" ht="12.75" thickBot="1" x14ac:dyDescent="0.25">
      <c r="A144" s="136"/>
      <c r="B144" s="109"/>
      <c r="C144" s="113"/>
      <c r="D144" s="190"/>
      <c r="E144" s="130"/>
    </row>
    <row r="145" spans="1:5" ht="12.75" thickTop="1" x14ac:dyDescent="0.2">
      <c r="A145" s="135" t="s">
        <v>251</v>
      </c>
      <c r="B145" s="108" t="s">
        <v>4</v>
      </c>
      <c r="C145" s="112">
        <v>15</v>
      </c>
      <c r="D145" s="108" t="s">
        <v>81</v>
      </c>
      <c r="E145" s="106"/>
    </row>
    <row r="146" spans="1:5" ht="12.75" thickBot="1" x14ac:dyDescent="0.25">
      <c r="A146" s="136"/>
      <c r="B146" s="109"/>
      <c r="C146" s="113"/>
      <c r="D146" s="109"/>
      <c r="E146" s="130"/>
    </row>
    <row r="147" spans="1:5" ht="12.75" thickTop="1" x14ac:dyDescent="0.2">
      <c r="A147" s="135" t="s">
        <v>250</v>
      </c>
      <c r="B147" s="108" t="s">
        <v>4</v>
      </c>
      <c r="C147" s="112">
        <v>10</v>
      </c>
      <c r="D147" s="108" t="s">
        <v>81</v>
      </c>
      <c r="E147" s="106"/>
    </row>
    <row r="148" spans="1:5" ht="12.75" thickBot="1" x14ac:dyDescent="0.25">
      <c r="A148" s="136"/>
      <c r="B148" s="109"/>
      <c r="C148" s="113"/>
      <c r="D148" s="109"/>
      <c r="E148" s="130"/>
    </row>
    <row r="149" spans="1:5" ht="12.75" thickTop="1" x14ac:dyDescent="0.2">
      <c r="A149" s="135" t="s">
        <v>226</v>
      </c>
      <c r="B149" s="108" t="s">
        <v>96</v>
      </c>
      <c r="C149" s="112">
        <v>24.75</v>
      </c>
      <c r="D149" s="108" t="s">
        <v>82</v>
      </c>
      <c r="E149" s="106"/>
    </row>
    <row r="150" spans="1:5" ht="12.75" thickBot="1" x14ac:dyDescent="0.25">
      <c r="A150" s="136"/>
      <c r="B150" s="109"/>
      <c r="C150" s="113"/>
      <c r="D150" s="109"/>
      <c r="E150" s="130"/>
    </row>
    <row r="151" spans="1:5" ht="12.75" thickTop="1" x14ac:dyDescent="0.2">
      <c r="A151" s="135" t="s">
        <v>227</v>
      </c>
      <c r="B151" s="108" t="s">
        <v>4</v>
      </c>
      <c r="C151" s="112">
        <v>5.25</v>
      </c>
      <c r="D151" s="108" t="s">
        <v>81</v>
      </c>
      <c r="E151" s="106"/>
    </row>
    <row r="152" spans="1:5" ht="12.75" thickBot="1" x14ac:dyDescent="0.25">
      <c r="A152" s="136"/>
      <c r="B152" s="109"/>
      <c r="C152" s="113"/>
      <c r="D152" s="109"/>
      <c r="E152" s="130"/>
    </row>
    <row r="153" spans="1:5" ht="12.75" thickTop="1" x14ac:dyDescent="0.2">
      <c r="A153" s="135" t="s">
        <v>228</v>
      </c>
      <c r="B153" s="108" t="s">
        <v>96</v>
      </c>
      <c r="C153" s="112">
        <v>25.75</v>
      </c>
      <c r="D153" s="108" t="s">
        <v>81</v>
      </c>
      <c r="E153" s="106"/>
    </row>
    <row r="154" spans="1:5" ht="12.75" thickBot="1" x14ac:dyDescent="0.25">
      <c r="A154" s="136"/>
      <c r="B154" s="109"/>
      <c r="C154" s="113"/>
      <c r="D154" s="109"/>
      <c r="E154" s="130"/>
    </row>
    <row r="155" spans="1:5" ht="12.75" thickTop="1" x14ac:dyDescent="0.2">
      <c r="A155" s="135" t="s">
        <v>235</v>
      </c>
      <c r="B155" s="108" t="s">
        <v>4</v>
      </c>
      <c r="C155" s="112">
        <v>12</v>
      </c>
      <c r="D155" s="108" t="s">
        <v>253</v>
      </c>
      <c r="E155" s="106"/>
    </row>
    <row r="156" spans="1:5" ht="12.75" thickBot="1" x14ac:dyDescent="0.25">
      <c r="A156" s="136"/>
      <c r="B156" s="109"/>
      <c r="C156" s="113"/>
      <c r="D156" s="109"/>
      <c r="E156" s="130"/>
    </row>
    <row r="157" spans="1:5" ht="12.75" thickTop="1" x14ac:dyDescent="0.2">
      <c r="A157" s="135" t="s">
        <v>236</v>
      </c>
      <c r="B157" s="108" t="s">
        <v>4</v>
      </c>
      <c r="C157" s="112">
        <v>12</v>
      </c>
      <c r="D157" s="108" t="s">
        <v>253</v>
      </c>
      <c r="E157" s="106"/>
    </row>
    <row r="158" spans="1:5" ht="12.75" thickBot="1" x14ac:dyDescent="0.25">
      <c r="A158" s="136"/>
      <c r="B158" s="109"/>
      <c r="C158" s="113"/>
      <c r="D158" s="109"/>
      <c r="E158" s="130"/>
    </row>
    <row r="159" spans="1:5" ht="12.75" thickTop="1" x14ac:dyDescent="0.2">
      <c r="A159" s="135" t="s">
        <v>229</v>
      </c>
      <c r="B159" s="108" t="s">
        <v>4</v>
      </c>
      <c r="C159" s="112">
        <v>5.75</v>
      </c>
      <c r="D159" s="108" t="s">
        <v>253</v>
      </c>
      <c r="E159" s="106"/>
    </row>
    <row r="160" spans="1:5" ht="12.75" thickBot="1" x14ac:dyDescent="0.25">
      <c r="A160" s="136"/>
      <c r="B160" s="109"/>
      <c r="C160" s="113"/>
      <c r="D160" s="109"/>
      <c r="E160" s="130"/>
    </row>
    <row r="161" spans="1:5" ht="12.75" thickTop="1" x14ac:dyDescent="0.2">
      <c r="A161" s="135" t="s">
        <v>209</v>
      </c>
      <c r="B161" s="108" t="s">
        <v>4</v>
      </c>
      <c r="C161" s="112">
        <v>13.75</v>
      </c>
      <c r="D161" s="108" t="s">
        <v>253</v>
      </c>
      <c r="E161" s="106"/>
    </row>
    <row r="162" spans="1:5" ht="12.75" thickBot="1" x14ac:dyDescent="0.25">
      <c r="A162" s="136"/>
      <c r="B162" s="109"/>
      <c r="C162" s="113"/>
      <c r="D162" s="109"/>
      <c r="E162" s="130"/>
    </row>
    <row r="163" spans="1:5" ht="12.75" thickTop="1" x14ac:dyDescent="0.2">
      <c r="A163" s="135" t="s">
        <v>237</v>
      </c>
      <c r="B163" s="108" t="s">
        <v>4</v>
      </c>
      <c r="C163" s="112">
        <v>1</v>
      </c>
      <c r="D163" s="108" t="s">
        <v>81</v>
      </c>
      <c r="E163" s="106"/>
    </row>
    <row r="164" spans="1:5" ht="12.75" thickBot="1" x14ac:dyDescent="0.25">
      <c r="A164" s="136"/>
      <c r="B164" s="109"/>
      <c r="C164" s="113"/>
      <c r="D164" s="109"/>
      <c r="E164" s="130"/>
    </row>
    <row r="165" spans="1:5" ht="12.75" thickTop="1" x14ac:dyDescent="0.2">
      <c r="A165" s="135" t="s">
        <v>238</v>
      </c>
      <c r="B165" s="108" t="s">
        <v>4</v>
      </c>
      <c r="C165" s="112">
        <v>1.25</v>
      </c>
      <c r="D165" s="108" t="s">
        <v>81</v>
      </c>
      <c r="E165" s="106"/>
    </row>
    <row r="166" spans="1:5" ht="12.75" thickBot="1" x14ac:dyDescent="0.25">
      <c r="A166" s="188"/>
      <c r="B166" s="117"/>
      <c r="C166" s="118"/>
      <c r="D166" s="117"/>
      <c r="E166" s="124"/>
    </row>
    <row r="167" spans="1:5" ht="12.75" thickTop="1" x14ac:dyDescent="0.2">
      <c r="A167" s="9"/>
      <c r="C167" s="15"/>
      <c r="E167" s="10"/>
    </row>
    <row r="168" spans="1:5" ht="12.75" thickBot="1" x14ac:dyDescent="0.25">
      <c r="A168" s="59"/>
      <c r="B168" s="60"/>
      <c r="C168" s="60"/>
      <c r="D168" s="62" t="s">
        <v>299</v>
      </c>
      <c r="E168" s="70">
        <f>SUM(E119:E166)</f>
        <v>0</v>
      </c>
    </row>
    <row r="169" spans="1:5" ht="12.75" thickTop="1" x14ac:dyDescent="0.2"/>
  </sheetData>
  <mergeCells count="359">
    <mergeCell ref="D47:D48"/>
    <mergeCell ref="E39:E40"/>
    <mergeCell ref="D41:D42"/>
    <mergeCell ref="E17:E18"/>
    <mergeCell ref="E15:E16"/>
    <mergeCell ref="E13:E14"/>
    <mergeCell ref="E11:E12"/>
    <mergeCell ref="E9:E10"/>
    <mergeCell ref="E27:E28"/>
    <mergeCell ref="E25:E26"/>
    <mergeCell ref="E19:E20"/>
    <mergeCell ref="E29:E30"/>
    <mergeCell ref="E37:E38"/>
    <mergeCell ref="E35:E36"/>
    <mergeCell ref="E33:E34"/>
    <mergeCell ref="E31:E32"/>
    <mergeCell ref="F95:F100"/>
    <mergeCell ref="E67:E68"/>
    <mergeCell ref="E79:E80"/>
    <mergeCell ref="E77:E78"/>
    <mergeCell ref="E73:E74"/>
    <mergeCell ref="E89:E90"/>
    <mergeCell ref="E87:E88"/>
    <mergeCell ref="E85:E86"/>
    <mergeCell ref="E95:E96"/>
    <mergeCell ref="E99:E100"/>
    <mergeCell ref="E97:E98"/>
    <mergeCell ref="A94:E94"/>
    <mergeCell ref="D85:D86"/>
    <mergeCell ref="A89:A90"/>
    <mergeCell ref="B85:B86"/>
    <mergeCell ref="C85:C86"/>
    <mergeCell ref="A79:A80"/>
    <mergeCell ref="B79:B80"/>
    <mergeCell ref="C79:C80"/>
    <mergeCell ref="C73:C74"/>
    <mergeCell ref="A99:A100"/>
    <mergeCell ref="B99:B100"/>
    <mergeCell ref="C99:C100"/>
    <mergeCell ref="A95:A96"/>
    <mergeCell ref="E61:E62"/>
    <mergeCell ref="E59:E60"/>
    <mergeCell ref="E57:E58"/>
    <mergeCell ref="E55:E56"/>
    <mergeCell ref="E53:E54"/>
    <mergeCell ref="E51:E52"/>
    <mergeCell ref="E45:E46"/>
    <mergeCell ref="E43:E44"/>
    <mergeCell ref="E41:E42"/>
    <mergeCell ref="E47:E48"/>
    <mergeCell ref="D49:D50"/>
    <mergeCell ref="E49:E50"/>
    <mergeCell ref="A53:A54"/>
    <mergeCell ref="B53:B54"/>
    <mergeCell ref="C53:C54"/>
    <mergeCell ref="A55:A56"/>
    <mergeCell ref="B55:B56"/>
    <mergeCell ref="C55:C56"/>
    <mergeCell ref="C59:C60"/>
    <mergeCell ref="E65:E66"/>
    <mergeCell ref="E63:E64"/>
    <mergeCell ref="A85:A86"/>
    <mergeCell ref="C67:C68"/>
    <mergeCell ref="A77:A78"/>
    <mergeCell ref="B77:B78"/>
    <mergeCell ref="C77:C78"/>
    <mergeCell ref="A84:E84"/>
    <mergeCell ref="A61:A62"/>
    <mergeCell ref="B61:B62"/>
    <mergeCell ref="C61:C62"/>
    <mergeCell ref="A63:A64"/>
    <mergeCell ref="C63:C64"/>
    <mergeCell ref="A75:A76"/>
    <mergeCell ref="B75:B76"/>
    <mergeCell ref="C75:C76"/>
    <mergeCell ref="D75:D76"/>
    <mergeCell ref="E75:E76"/>
    <mergeCell ref="A65:A66"/>
    <mergeCell ref="B65:B66"/>
    <mergeCell ref="C65:C66"/>
    <mergeCell ref="A72:E72"/>
    <mergeCell ref="A73:A74"/>
    <mergeCell ref="B73:B74"/>
    <mergeCell ref="C29:C30"/>
    <mergeCell ref="C51:C52"/>
    <mergeCell ref="A33:A34"/>
    <mergeCell ref="B27:B28"/>
    <mergeCell ref="C27:C28"/>
    <mergeCell ref="C31:C32"/>
    <mergeCell ref="B29:B30"/>
    <mergeCell ref="B35:B36"/>
    <mergeCell ref="C35:C36"/>
    <mergeCell ref="A35:A36"/>
    <mergeCell ref="B37:B38"/>
    <mergeCell ref="C37:C38"/>
    <mergeCell ref="A39:A40"/>
    <mergeCell ref="A37:A38"/>
    <mergeCell ref="A41:A42"/>
    <mergeCell ref="B41:B42"/>
    <mergeCell ref="A47:A48"/>
    <mergeCell ref="B47:B48"/>
    <mergeCell ref="C47:C48"/>
    <mergeCell ref="A49:A50"/>
    <mergeCell ref="B49:B50"/>
    <mergeCell ref="C49:C50"/>
    <mergeCell ref="A51:A52"/>
    <mergeCell ref="B51:B52"/>
    <mergeCell ref="E7:E8"/>
    <mergeCell ref="A6:E6"/>
    <mergeCell ref="A2:E2"/>
    <mergeCell ref="A1:E1"/>
    <mergeCell ref="A21:A22"/>
    <mergeCell ref="B21:B22"/>
    <mergeCell ref="C21:C22"/>
    <mergeCell ref="A23:A24"/>
    <mergeCell ref="B23:B24"/>
    <mergeCell ref="C23:C2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13:A14"/>
    <mergeCell ref="E23:E24"/>
    <mergeCell ref="E21:E22"/>
    <mergeCell ref="A7:A8"/>
    <mergeCell ref="B7:B8"/>
    <mergeCell ref="C7:C8"/>
    <mergeCell ref="C11:C12"/>
    <mergeCell ref="D7:D8"/>
    <mergeCell ref="D9:D10"/>
    <mergeCell ref="D11:D12"/>
    <mergeCell ref="A9:A10"/>
    <mergeCell ref="B9:B10"/>
    <mergeCell ref="C9:C10"/>
    <mergeCell ref="A11:A12"/>
    <mergeCell ref="B11:B12"/>
    <mergeCell ref="A113:A114"/>
    <mergeCell ref="B113:B114"/>
    <mergeCell ref="C113:C114"/>
    <mergeCell ref="A111:A112"/>
    <mergeCell ref="B111:B112"/>
    <mergeCell ref="C111:C112"/>
    <mergeCell ref="A109:A110"/>
    <mergeCell ref="B109:B110"/>
    <mergeCell ref="C109:C110"/>
    <mergeCell ref="A105:A106"/>
    <mergeCell ref="A104:E104"/>
    <mergeCell ref="E109:E110"/>
    <mergeCell ref="D99:D100"/>
    <mergeCell ref="C95:C96"/>
    <mergeCell ref="A97:A98"/>
    <mergeCell ref="B97:B98"/>
    <mergeCell ref="C97:C98"/>
    <mergeCell ref="B95:B96"/>
    <mergeCell ref="A107:A108"/>
    <mergeCell ref="B107:B108"/>
    <mergeCell ref="C107:C108"/>
    <mergeCell ref="D107:D108"/>
    <mergeCell ref="E107:E108"/>
    <mergeCell ref="E105:E106"/>
    <mergeCell ref="E111:E112"/>
    <mergeCell ref="E113:E114"/>
    <mergeCell ref="B33:B34"/>
    <mergeCell ref="D109:D110"/>
    <mergeCell ref="D73:D74"/>
    <mergeCell ref="D77:D78"/>
    <mergeCell ref="D63:D64"/>
    <mergeCell ref="D13:D14"/>
    <mergeCell ref="D15:D16"/>
    <mergeCell ref="D17:D18"/>
    <mergeCell ref="D19:D20"/>
    <mergeCell ref="D21:D22"/>
    <mergeCell ref="D23:D24"/>
    <mergeCell ref="D29:D30"/>
    <mergeCell ref="D45:D46"/>
    <mergeCell ref="D65:D66"/>
    <mergeCell ref="D31:D32"/>
    <mergeCell ref="D53:D54"/>
    <mergeCell ref="D61:D62"/>
    <mergeCell ref="D35:D36"/>
    <mergeCell ref="D33:D34"/>
    <mergeCell ref="D37:D38"/>
    <mergeCell ref="D39:D40"/>
    <mergeCell ref="D89:D90"/>
    <mergeCell ref="D113:D114"/>
    <mergeCell ref="A25:A26"/>
    <mergeCell ref="B25:B26"/>
    <mergeCell ref="C25:C26"/>
    <mergeCell ref="D25:D26"/>
    <mergeCell ref="A27:A28"/>
    <mergeCell ref="B43:B44"/>
    <mergeCell ref="C43:C44"/>
    <mergeCell ref="D43:D44"/>
    <mergeCell ref="D27:D28"/>
    <mergeCell ref="A29:A30"/>
    <mergeCell ref="D95:D96"/>
    <mergeCell ref="D105:D106"/>
    <mergeCell ref="D55:D56"/>
    <mergeCell ref="D57:D58"/>
    <mergeCell ref="D59:D60"/>
    <mergeCell ref="D67:D68"/>
    <mergeCell ref="A31:A32"/>
    <mergeCell ref="B31:B32"/>
    <mergeCell ref="D111:D112"/>
    <mergeCell ref="D97:D98"/>
    <mergeCell ref="D51:D52"/>
    <mergeCell ref="B105:B106"/>
    <mergeCell ref="C105:C106"/>
    <mergeCell ref="A118:E118"/>
    <mergeCell ref="D79:D80"/>
    <mergeCell ref="C33:C34"/>
    <mergeCell ref="B39:B40"/>
    <mergeCell ref="C39:C40"/>
    <mergeCell ref="B89:B90"/>
    <mergeCell ref="C89:C90"/>
    <mergeCell ref="A45:A46"/>
    <mergeCell ref="B45:B46"/>
    <mergeCell ref="C45:C46"/>
    <mergeCell ref="A59:A60"/>
    <mergeCell ref="B63:B64"/>
    <mergeCell ref="C41:C42"/>
    <mergeCell ref="A43:A44"/>
    <mergeCell ref="A87:A88"/>
    <mergeCell ref="B87:B88"/>
    <mergeCell ref="C87:C88"/>
    <mergeCell ref="A57:A58"/>
    <mergeCell ref="B57:B58"/>
    <mergeCell ref="C57:C58"/>
    <mergeCell ref="B59:B60"/>
    <mergeCell ref="A67:A68"/>
    <mergeCell ref="B67:B68"/>
    <mergeCell ref="D87:D8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23:A124"/>
    <mergeCell ref="B123:B124"/>
    <mergeCell ref="C123:C124"/>
    <mergeCell ref="D123:D124"/>
    <mergeCell ref="E123:E124"/>
    <mergeCell ref="A125:A126"/>
    <mergeCell ref="B125:B126"/>
    <mergeCell ref="C125:C126"/>
    <mergeCell ref="D125:D126"/>
    <mergeCell ref="E125:E126"/>
    <mergeCell ref="A127:A128"/>
    <mergeCell ref="B127:B128"/>
    <mergeCell ref="C127:C128"/>
    <mergeCell ref="D127:D128"/>
    <mergeCell ref="E127:E128"/>
    <mergeCell ref="A129:A130"/>
    <mergeCell ref="B129:B130"/>
    <mergeCell ref="C129:C130"/>
    <mergeCell ref="D129:D130"/>
    <mergeCell ref="E129:E130"/>
    <mergeCell ref="A131:A132"/>
    <mergeCell ref="B131:B132"/>
    <mergeCell ref="C131:C132"/>
    <mergeCell ref="D131:D132"/>
    <mergeCell ref="E131:E132"/>
    <mergeCell ref="A133:A134"/>
    <mergeCell ref="B133:B134"/>
    <mergeCell ref="C133:C134"/>
    <mergeCell ref="D133:D134"/>
    <mergeCell ref="E133:E134"/>
    <mergeCell ref="A135:A136"/>
    <mergeCell ref="B135:B136"/>
    <mergeCell ref="C135:C136"/>
    <mergeCell ref="D135:D136"/>
    <mergeCell ref="E135:E136"/>
    <mergeCell ref="A137:A138"/>
    <mergeCell ref="B137:B138"/>
    <mergeCell ref="C137:C138"/>
    <mergeCell ref="D137:D138"/>
    <mergeCell ref="E137:E138"/>
    <mergeCell ref="A139:A140"/>
    <mergeCell ref="B139:B140"/>
    <mergeCell ref="C139:C140"/>
    <mergeCell ref="D139:D140"/>
    <mergeCell ref="E139:E140"/>
    <mergeCell ref="A141:A142"/>
    <mergeCell ref="B141:B142"/>
    <mergeCell ref="C141:C142"/>
    <mergeCell ref="D141:D142"/>
    <mergeCell ref="E141:E142"/>
    <mergeCell ref="A143:A144"/>
    <mergeCell ref="B143:B144"/>
    <mergeCell ref="C143:C144"/>
    <mergeCell ref="D143:D144"/>
    <mergeCell ref="E143:E144"/>
    <mergeCell ref="A145:A146"/>
    <mergeCell ref="B145:B146"/>
    <mergeCell ref="C145:C146"/>
    <mergeCell ref="D145:D146"/>
    <mergeCell ref="E145:E146"/>
    <mergeCell ref="A147:A148"/>
    <mergeCell ref="B147:B148"/>
    <mergeCell ref="C147:C148"/>
    <mergeCell ref="D147:D148"/>
    <mergeCell ref="E147:E148"/>
    <mergeCell ref="A149:A150"/>
    <mergeCell ref="B149:B150"/>
    <mergeCell ref="C149:C150"/>
    <mergeCell ref="D149:D150"/>
    <mergeCell ref="E149:E150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5:A156"/>
    <mergeCell ref="B155:B156"/>
    <mergeCell ref="C155:C156"/>
    <mergeCell ref="D155:D156"/>
    <mergeCell ref="E155:E156"/>
    <mergeCell ref="A157:A158"/>
    <mergeCell ref="B157:B158"/>
    <mergeCell ref="C157:C158"/>
    <mergeCell ref="D157:D158"/>
    <mergeCell ref="E157:E158"/>
    <mergeCell ref="A159:A160"/>
    <mergeCell ref="B159:B160"/>
    <mergeCell ref="C159:C160"/>
    <mergeCell ref="D159:D160"/>
    <mergeCell ref="E159:E160"/>
    <mergeCell ref="A161:A162"/>
    <mergeCell ref="B161:B162"/>
    <mergeCell ref="C161:C162"/>
    <mergeCell ref="D161:D162"/>
    <mergeCell ref="E161:E162"/>
    <mergeCell ref="A163:A164"/>
    <mergeCell ref="B163:B164"/>
    <mergeCell ref="C163:C164"/>
    <mergeCell ref="D163:D164"/>
    <mergeCell ref="E163:E164"/>
    <mergeCell ref="A165:A166"/>
    <mergeCell ref="B165:B166"/>
    <mergeCell ref="C165:C166"/>
    <mergeCell ref="D165:D166"/>
    <mergeCell ref="E165:E166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  <rowBreaks count="2" manualBreakCount="2">
    <brk id="70" max="4" man="1"/>
    <brk id="117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-0.249977111117893"/>
  </sheetPr>
  <dimension ref="A1:E44"/>
  <sheetViews>
    <sheetView topLeftCell="A7" zoomScaleNormal="100" workbookViewId="0">
      <selection sqref="A1:E1"/>
    </sheetView>
  </sheetViews>
  <sheetFormatPr baseColWidth="10" defaultColWidth="11.42578125" defaultRowHeight="12" x14ac:dyDescent="0.2"/>
  <cols>
    <col min="1" max="1" width="29.28515625" style="3" customWidth="1"/>
    <col min="2" max="2" width="6.42578125" style="4" customWidth="1"/>
    <col min="3" max="3" width="9.140625" style="4" customWidth="1"/>
    <col min="4" max="4" width="22.7109375" style="3" customWidth="1"/>
    <col min="5" max="5" width="19.5703125" style="5" customWidth="1"/>
    <col min="6" max="16384" width="11.42578125" style="6"/>
  </cols>
  <sheetData>
    <row r="1" spans="1:5" ht="15.75" x14ac:dyDescent="0.25">
      <c r="A1" s="208" t="s">
        <v>302</v>
      </c>
      <c r="B1" s="208"/>
      <c r="C1" s="208"/>
      <c r="D1" s="208"/>
      <c r="E1" s="208"/>
    </row>
    <row r="2" spans="1:5" ht="15.75" customHeight="1" x14ac:dyDescent="0.25">
      <c r="A2" s="213" t="s">
        <v>301</v>
      </c>
      <c r="B2" s="213"/>
      <c r="C2" s="213"/>
      <c r="D2" s="213"/>
      <c r="E2" s="213"/>
    </row>
    <row r="3" spans="1:5" ht="8.25" customHeight="1" thickBot="1" x14ac:dyDescent="0.25">
      <c r="A3" s="14"/>
      <c r="B3" s="14"/>
      <c r="C3" s="14"/>
      <c r="D3" s="14"/>
      <c r="E3" s="14"/>
    </row>
    <row r="4" spans="1:5" ht="25.5" thickTop="1" thickBot="1" x14ac:dyDescent="0.25">
      <c r="A4" s="57" t="s">
        <v>0</v>
      </c>
      <c r="B4" s="57" t="s">
        <v>1</v>
      </c>
      <c r="C4" s="57" t="s">
        <v>249</v>
      </c>
      <c r="D4" s="57" t="s">
        <v>79</v>
      </c>
      <c r="E4" s="58" t="s">
        <v>231</v>
      </c>
    </row>
    <row r="5" spans="1:5" ht="2.25" customHeight="1" thickTop="1" thickBot="1" x14ac:dyDescent="0.25">
      <c r="A5" s="47"/>
      <c r="B5" s="48"/>
      <c r="C5" s="48"/>
      <c r="D5" s="48"/>
      <c r="E5" s="50"/>
    </row>
    <row r="6" spans="1:5" ht="13.5" thickTop="1" thickBot="1" x14ac:dyDescent="0.25">
      <c r="A6" s="7"/>
      <c r="B6" s="1"/>
    </row>
    <row r="7" spans="1:5" ht="18.75" customHeight="1" thickTop="1" thickBot="1" x14ac:dyDescent="0.25">
      <c r="A7" s="145" t="s">
        <v>303</v>
      </c>
      <c r="B7" s="146"/>
      <c r="C7" s="146"/>
      <c r="D7" s="146"/>
      <c r="E7" s="146"/>
    </row>
    <row r="8" spans="1:5" ht="12.75" thickTop="1" x14ac:dyDescent="0.2">
      <c r="A8" s="135" t="s">
        <v>239</v>
      </c>
      <c r="B8" s="108" t="s">
        <v>4</v>
      </c>
      <c r="C8" s="112">
        <f>'[2]détail bât adm Site GOUVANIERE'!$C$8</f>
        <v>11.69</v>
      </c>
      <c r="D8" s="108" t="s">
        <v>257</v>
      </c>
      <c r="E8" s="106"/>
    </row>
    <row r="9" spans="1:5" ht="12.75" thickBot="1" x14ac:dyDescent="0.25">
      <c r="A9" s="136"/>
      <c r="B9" s="132"/>
      <c r="C9" s="132"/>
      <c r="D9" s="109"/>
      <c r="E9" s="130"/>
    </row>
    <row r="10" spans="1:5" ht="12.75" thickTop="1" x14ac:dyDescent="0.2">
      <c r="A10" s="135" t="s">
        <v>240</v>
      </c>
      <c r="B10" s="108" t="s">
        <v>4</v>
      </c>
      <c r="C10" s="112">
        <f>'[2]détail bât adm Site GOUVANIERE'!$C$9</f>
        <v>10.48</v>
      </c>
      <c r="D10" s="108" t="s">
        <v>257</v>
      </c>
      <c r="E10" s="106"/>
    </row>
    <row r="11" spans="1:5" ht="12.75" thickBot="1" x14ac:dyDescent="0.25">
      <c r="A11" s="136"/>
      <c r="B11" s="132"/>
      <c r="C11" s="113"/>
      <c r="D11" s="109"/>
      <c r="E11" s="130"/>
    </row>
    <row r="12" spans="1:5" ht="12.75" thickTop="1" x14ac:dyDescent="0.2">
      <c r="A12" s="135" t="s">
        <v>241</v>
      </c>
      <c r="B12" s="108" t="s">
        <v>4</v>
      </c>
      <c r="C12" s="112">
        <f>'[2]détail bât adm Site GOUVANIERE'!$C$10</f>
        <v>9.31</v>
      </c>
      <c r="D12" s="108" t="s">
        <v>257</v>
      </c>
      <c r="E12" s="106"/>
    </row>
    <row r="13" spans="1:5" ht="12.75" thickBot="1" x14ac:dyDescent="0.25">
      <c r="A13" s="136"/>
      <c r="B13" s="132"/>
      <c r="C13" s="113"/>
      <c r="D13" s="109"/>
      <c r="E13" s="130"/>
    </row>
    <row r="14" spans="1:5" ht="12.75" thickTop="1" x14ac:dyDescent="0.2">
      <c r="A14" s="135" t="str">
        <f>'[2]détail bât adm Site GOUVANIERE'!$A$11</f>
        <v>Bureau stagiaire (local ménage)</v>
      </c>
      <c r="B14" s="108" t="s">
        <v>4</v>
      </c>
      <c r="C14" s="112">
        <f>'[2]détail bât adm Site GOUVANIERE'!$C$11</f>
        <v>6.08</v>
      </c>
      <c r="D14" s="108" t="s">
        <v>257</v>
      </c>
      <c r="E14" s="106"/>
    </row>
    <row r="15" spans="1:5" ht="12.75" thickBot="1" x14ac:dyDescent="0.25">
      <c r="A15" s="136"/>
      <c r="B15" s="132"/>
      <c r="C15" s="113"/>
      <c r="D15" s="109"/>
      <c r="E15" s="130"/>
    </row>
    <row r="16" spans="1:5" ht="12.75" thickTop="1" x14ac:dyDescent="0.2">
      <c r="A16" s="135" t="str">
        <f>'[2]détail bât adm Site GOUVANIERE'!$A$12</f>
        <v>Cuisine</v>
      </c>
      <c r="B16" s="108" t="s">
        <v>4</v>
      </c>
      <c r="C16" s="112">
        <f>'[2]détail bât adm Site GOUVANIERE'!$C$12</f>
        <v>11.33</v>
      </c>
      <c r="D16" s="108" t="s">
        <v>257</v>
      </c>
      <c r="E16" s="106"/>
    </row>
    <row r="17" spans="1:5" ht="12.75" thickBot="1" x14ac:dyDescent="0.25">
      <c r="A17" s="136"/>
      <c r="B17" s="132"/>
      <c r="C17" s="113"/>
      <c r="D17" s="109"/>
      <c r="E17" s="130"/>
    </row>
    <row r="18" spans="1:5" ht="12.75" thickTop="1" x14ac:dyDescent="0.2">
      <c r="A18" s="135" t="str">
        <f>'[2]détail bât adm Site GOUVANIERE'!$A$13</f>
        <v>Salle de Réunion</v>
      </c>
      <c r="B18" s="108" t="s">
        <v>4</v>
      </c>
      <c r="C18" s="112">
        <f>'[2]détail bât adm Site GOUVANIERE'!$C$13</f>
        <v>31.58</v>
      </c>
      <c r="D18" s="108" t="s">
        <v>257</v>
      </c>
      <c r="E18" s="106"/>
    </row>
    <row r="19" spans="1:5" ht="12.75" thickBot="1" x14ac:dyDescent="0.25">
      <c r="A19" s="188"/>
      <c r="B19" s="142"/>
      <c r="C19" s="118"/>
      <c r="D19" s="109"/>
      <c r="E19" s="130"/>
    </row>
    <row r="20" spans="1:5" ht="12.75" thickTop="1" x14ac:dyDescent="0.2">
      <c r="A20" s="136" t="str">
        <f>'[2]détail bât adm Site GOUVANIERE'!$A$14</f>
        <v>Espace de circulation</v>
      </c>
      <c r="B20" s="108" t="s">
        <v>4</v>
      </c>
      <c r="C20" s="113">
        <f>'[2]détail bât adm Site GOUVANIERE'!$C$14</f>
        <v>18.11</v>
      </c>
      <c r="D20" s="108" t="s">
        <v>257</v>
      </c>
      <c r="E20" s="106"/>
    </row>
    <row r="21" spans="1:5" ht="12.75" thickBot="1" x14ac:dyDescent="0.25">
      <c r="A21" s="191"/>
      <c r="B21" s="132"/>
      <c r="C21" s="113"/>
      <c r="D21" s="109"/>
      <c r="E21" s="130"/>
    </row>
    <row r="22" spans="1:5" ht="12.75" thickTop="1" x14ac:dyDescent="0.2">
      <c r="A22" s="135" t="s">
        <v>242</v>
      </c>
      <c r="B22" s="108" t="s">
        <v>4</v>
      </c>
      <c r="C22" s="112">
        <f>'[2]détail bât adm Site GOUVANIERE'!$C$15</f>
        <v>1.04</v>
      </c>
      <c r="D22" s="108" t="s">
        <v>257</v>
      </c>
      <c r="E22" s="106"/>
    </row>
    <row r="23" spans="1:5" ht="12.75" thickBot="1" x14ac:dyDescent="0.25">
      <c r="A23" s="136"/>
      <c r="B23" s="132"/>
      <c r="C23" s="113"/>
      <c r="D23" s="109"/>
      <c r="E23" s="130"/>
    </row>
    <row r="24" spans="1:5" ht="12.75" thickTop="1" x14ac:dyDescent="0.2">
      <c r="A24" s="135" t="s">
        <v>243</v>
      </c>
      <c r="B24" s="108" t="s">
        <v>4</v>
      </c>
      <c r="C24" s="112">
        <f>'[2]détail bât adm Site GOUVANIERE'!$C$16</f>
        <v>1.87</v>
      </c>
      <c r="D24" s="108" t="s">
        <v>257</v>
      </c>
      <c r="E24" s="106"/>
    </row>
    <row r="25" spans="1:5" ht="12.75" thickBot="1" x14ac:dyDescent="0.25">
      <c r="A25" s="136"/>
      <c r="B25" s="132"/>
      <c r="C25" s="113"/>
      <c r="D25" s="109"/>
      <c r="E25" s="130"/>
    </row>
    <row r="26" spans="1:5" ht="12.75" thickTop="1" x14ac:dyDescent="0.2">
      <c r="A26" s="135" t="s">
        <v>244</v>
      </c>
      <c r="B26" s="108" t="s">
        <v>4</v>
      </c>
      <c r="C26" s="112">
        <f>'[2]détail bât adm Site GOUVANIERE'!$C$17</f>
        <v>2.7</v>
      </c>
      <c r="D26" s="108" t="s">
        <v>257</v>
      </c>
      <c r="E26" s="106"/>
    </row>
    <row r="27" spans="1:5" ht="12.75" thickBot="1" x14ac:dyDescent="0.25">
      <c r="A27" s="188"/>
      <c r="B27" s="142"/>
      <c r="C27" s="118"/>
      <c r="D27" s="117"/>
      <c r="E27" s="124"/>
    </row>
    <row r="28" spans="1:5" ht="12.75" thickTop="1" x14ac:dyDescent="0.2">
      <c r="A28" s="9"/>
      <c r="E28" s="10"/>
    </row>
    <row r="29" spans="1:5" ht="12.75" thickBot="1" x14ac:dyDescent="0.25">
      <c r="A29" s="59"/>
      <c r="B29" s="60"/>
      <c r="C29" s="60"/>
      <c r="D29" s="62" t="s">
        <v>6</v>
      </c>
      <c r="E29" s="70">
        <f>SUM(E8:E27)</f>
        <v>0</v>
      </c>
    </row>
    <row r="30" spans="1:5" ht="10.5" customHeight="1" thickTop="1" thickBot="1" x14ac:dyDescent="0.25"/>
    <row r="31" spans="1:5" ht="20.25" customHeight="1" thickTop="1" thickBot="1" x14ac:dyDescent="0.25">
      <c r="A31" s="145" t="s">
        <v>245</v>
      </c>
      <c r="B31" s="146"/>
      <c r="C31" s="146"/>
      <c r="D31" s="146"/>
      <c r="E31" s="146"/>
    </row>
    <row r="32" spans="1:5" ht="12.75" thickTop="1" x14ac:dyDescent="0.2">
      <c r="A32" s="135" t="s">
        <v>143</v>
      </c>
      <c r="B32" s="108" t="s">
        <v>4</v>
      </c>
      <c r="C32" s="112">
        <f>'[3]local technique GOUVANIERE'!$C$10</f>
        <v>18.5</v>
      </c>
      <c r="D32" s="137" t="s">
        <v>305</v>
      </c>
      <c r="E32" s="106" t="s">
        <v>103</v>
      </c>
    </row>
    <row r="33" spans="1:5" ht="12.75" thickBot="1" x14ac:dyDescent="0.25">
      <c r="A33" s="136"/>
      <c r="B33" s="132"/>
      <c r="C33" s="132"/>
      <c r="D33" s="138"/>
      <c r="E33" s="130"/>
    </row>
    <row r="34" spans="1:5" ht="12.75" thickTop="1" x14ac:dyDescent="0.2">
      <c r="A34" s="135" t="str">
        <f>'[3]local technique GOUVANIERE'!$A$11</f>
        <v>Sanitaires</v>
      </c>
      <c r="B34" s="108" t="s">
        <v>4</v>
      </c>
      <c r="C34" s="112">
        <f>'[3]local technique GOUVANIERE'!$C$11</f>
        <v>2.4</v>
      </c>
      <c r="D34" s="137" t="s">
        <v>305</v>
      </c>
      <c r="E34" s="106" t="s">
        <v>103</v>
      </c>
    </row>
    <row r="35" spans="1:5" ht="12.75" thickBot="1" x14ac:dyDescent="0.25">
      <c r="A35" s="136"/>
      <c r="B35" s="132"/>
      <c r="C35" s="113"/>
      <c r="D35" s="138"/>
      <c r="E35" s="130"/>
    </row>
    <row r="36" spans="1:5" ht="12.75" thickTop="1" x14ac:dyDescent="0.2">
      <c r="A36" s="135" t="s">
        <v>144</v>
      </c>
      <c r="B36" s="108" t="s">
        <v>4</v>
      </c>
      <c r="C36" s="112">
        <f>'[3]local technique GOUVANIERE'!$C$12</f>
        <v>3.8</v>
      </c>
      <c r="D36" s="137" t="s">
        <v>305</v>
      </c>
      <c r="E36" s="106" t="s">
        <v>103</v>
      </c>
    </row>
    <row r="37" spans="1:5" ht="12.75" thickBot="1" x14ac:dyDescent="0.25">
      <c r="A37" s="136"/>
      <c r="B37" s="132"/>
      <c r="C37" s="113"/>
      <c r="D37" s="138"/>
      <c r="E37" s="130"/>
    </row>
    <row r="38" spans="1:5" ht="12.75" thickTop="1" x14ac:dyDescent="0.2">
      <c r="A38" s="135" t="s">
        <v>145</v>
      </c>
      <c r="B38" s="108" t="s">
        <v>4</v>
      </c>
      <c r="C38" s="112">
        <f>'[3]local technique GOUVANIERE'!$C$13</f>
        <v>19.399999999999999</v>
      </c>
      <c r="D38" s="137" t="s">
        <v>305</v>
      </c>
      <c r="E38" s="106" t="s">
        <v>103</v>
      </c>
    </row>
    <row r="39" spans="1:5" ht="12.75" thickBot="1" x14ac:dyDescent="0.25">
      <c r="A39" s="136"/>
      <c r="B39" s="132"/>
      <c r="C39" s="113"/>
      <c r="D39" s="138"/>
      <c r="E39" s="130"/>
    </row>
    <row r="40" spans="1:5" ht="12.75" thickTop="1" x14ac:dyDescent="0.2">
      <c r="A40" s="135" t="s">
        <v>146</v>
      </c>
      <c r="B40" s="108" t="s">
        <v>4</v>
      </c>
      <c r="C40" s="112">
        <f>'[3]local technique GOUVANIERE'!$C$14</f>
        <v>9.32</v>
      </c>
      <c r="D40" s="137" t="s">
        <v>305</v>
      </c>
      <c r="E40" s="106" t="s">
        <v>103</v>
      </c>
    </row>
    <row r="41" spans="1:5" ht="12.75" thickBot="1" x14ac:dyDescent="0.25">
      <c r="A41" s="188"/>
      <c r="B41" s="142"/>
      <c r="C41" s="118"/>
      <c r="D41" s="214"/>
      <c r="E41" s="124"/>
    </row>
    <row r="42" spans="1:5" ht="12.75" thickTop="1" x14ac:dyDescent="0.2">
      <c r="A42" s="9"/>
      <c r="E42" s="10"/>
    </row>
    <row r="43" spans="1:5" ht="12.75" thickBot="1" x14ac:dyDescent="0.25">
      <c r="A43" s="59"/>
      <c r="B43" s="60"/>
      <c r="C43" s="60"/>
      <c r="D43" s="62" t="s">
        <v>6</v>
      </c>
      <c r="E43" s="70">
        <f>SUM(E32:E41)</f>
        <v>0</v>
      </c>
    </row>
    <row r="44" spans="1:5" ht="12.75" thickTop="1" x14ac:dyDescent="0.2"/>
  </sheetData>
  <mergeCells count="79">
    <mergeCell ref="A40:A41"/>
    <mergeCell ref="B40:B41"/>
    <mergeCell ref="C40:C41"/>
    <mergeCell ref="D40:D41"/>
    <mergeCell ref="E40:E41"/>
    <mergeCell ref="A38:A39"/>
    <mergeCell ref="B38:B39"/>
    <mergeCell ref="C38:C39"/>
    <mergeCell ref="D38:D39"/>
    <mergeCell ref="E38:E39"/>
    <mergeCell ref="A36:A37"/>
    <mergeCell ref="B36:B37"/>
    <mergeCell ref="C36:C37"/>
    <mergeCell ref="D36:D37"/>
    <mergeCell ref="E36:E37"/>
    <mergeCell ref="A34:A35"/>
    <mergeCell ref="B34:B35"/>
    <mergeCell ref="C34:C35"/>
    <mergeCell ref="D34:D35"/>
    <mergeCell ref="E34:E35"/>
    <mergeCell ref="E24:E25"/>
    <mergeCell ref="E26:E27"/>
    <mergeCell ref="A32:A33"/>
    <mergeCell ref="B32:B33"/>
    <mergeCell ref="C32:C33"/>
    <mergeCell ref="D32:D33"/>
    <mergeCell ref="E32:E33"/>
    <mergeCell ref="A24:A25"/>
    <mergeCell ref="B24:B25"/>
    <mergeCell ref="C24:C25"/>
    <mergeCell ref="D24:D25"/>
    <mergeCell ref="A26:A27"/>
    <mergeCell ref="B26:B27"/>
    <mergeCell ref="C26:C27"/>
    <mergeCell ref="D26:D27"/>
    <mergeCell ref="A31:E31"/>
    <mergeCell ref="A20:A21"/>
    <mergeCell ref="B20:B21"/>
    <mergeCell ref="C20:C21"/>
    <mergeCell ref="D20:D21"/>
    <mergeCell ref="A14:A15"/>
    <mergeCell ref="B14:B15"/>
    <mergeCell ref="C14:C15"/>
    <mergeCell ref="D14:D15"/>
    <mergeCell ref="E14:E15"/>
    <mergeCell ref="E16:E17"/>
    <mergeCell ref="E18:E19"/>
    <mergeCell ref="E20:E21"/>
    <mergeCell ref="E22:E23"/>
    <mergeCell ref="A7:E7"/>
    <mergeCell ref="A8:A9"/>
    <mergeCell ref="B8:B9"/>
    <mergeCell ref="C8:C9"/>
    <mergeCell ref="D8:D9"/>
    <mergeCell ref="E8:E9"/>
    <mergeCell ref="E10:E11"/>
    <mergeCell ref="A12:A13"/>
    <mergeCell ref="B12:B13"/>
    <mergeCell ref="C12:C13"/>
    <mergeCell ref="D12:D13"/>
    <mergeCell ref="E12:E13"/>
    <mergeCell ref="A10:A11"/>
    <mergeCell ref="B10:B11"/>
    <mergeCell ref="A2:E2"/>
    <mergeCell ref="A1:E1"/>
    <mergeCell ref="C10:C11"/>
    <mergeCell ref="D10:D11"/>
    <mergeCell ref="A22:A23"/>
    <mergeCell ref="B22:B23"/>
    <mergeCell ref="C22:C23"/>
    <mergeCell ref="D22:D23"/>
    <mergeCell ref="A16:A17"/>
    <mergeCell ref="B16:B17"/>
    <mergeCell ref="C16:C17"/>
    <mergeCell ref="D16:D17"/>
    <mergeCell ref="A18:A19"/>
    <mergeCell ref="B18:B19"/>
    <mergeCell ref="C18:C19"/>
    <mergeCell ref="D18:D19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  <rowBreaks count="1" manualBreakCount="1">
    <brk id="2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6"/>
  <sheetViews>
    <sheetView zoomScaleNormal="100" workbookViewId="0">
      <selection sqref="A1:E1"/>
    </sheetView>
  </sheetViews>
  <sheetFormatPr baseColWidth="10" defaultRowHeight="12.75" x14ac:dyDescent="0.2"/>
  <cols>
    <col min="1" max="1" width="43.140625" bestFit="1" customWidth="1"/>
    <col min="2" max="2" width="37" bestFit="1" customWidth="1"/>
    <col min="3" max="3" width="34" customWidth="1"/>
    <col min="4" max="4" width="13.28515625" customWidth="1"/>
    <col min="5" max="5" width="11.85546875" customWidth="1"/>
    <col min="6" max="6" width="12.85546875" customWidth="1"/>
    <col min="7" max="7" width="16.7109375" customWidth="1"/>
    <col min="8" max="8" width="22.7109375" customWidth="1"/>
  </cols>
  <sheetData>
    <row r="1" spans="1:8" ht="31.15" customHeight="1" x14ac:dyDescent="0.2">
      <c r="A1" s="215" t="s">
        <v>322</v>
      </c>
      <c r="B1" s="215"/>
      <c r="C1" s="215"/>
      <c r="D1" s="215"/>
      <c r="E1" s="215"/>
      <c r="F1" s="215"/>
      <c r="G1" s="215"/>
      <c r="H1" s="215"/>
    </row>
    <row r="2" spans="1:8" ht="50.45" customHeight="1" x14ac:dyDescent="0.2">
      <c r="A2" s="91" t="s">
        <v>323</v>
      </c>
      <c r="B2" s="92" t="s">
        <v>324</v>
      </c>
      <c r="C2" s="93" t="s">
        <v>325</v>
      </c>
      <c r="D2" s="94" t="s">
        <v>326</v>
      </c>
      <c r="E2" s="95" t="s">
        <v>327</v>
      </c>
      <c r="F2" s="95" t="s">
        <v>328</v>
      </c>
      <c r="G2" s="95" t="s">
        <v>329</v>
      </c>
      <c r="H2" s="94" t="s">
        <v>330</v>
      </c>
    </row>
    <row r="3" spans="1:8" ht="72.599999999999994" customHeight="1" x14ac:dyDescent="0.2">
      <c r="A3" s="96" t="s">
        <v>331</v>
      </c>
      <c r="B3" s="97" t="s">
        <v>332</v>
      </c>
      <c r="C3" s="216" t="s">
        <v>333</v>
      </c>
      <c r="D3" s="98" t="s">
        <v>334</v>
      </c>
      <c r="E3" s="98" t="s">
        <v>4</v>
      </c>
      <c r="F3" s="98">
        <v>10.8</v>
      </c>
      <c r="G3" s="99"/>
      <c r="H3" s="100" t="s">
        <v>335</v>
      </c>
    </row>
    <row r="4" spans="1:8" ht="72.599999999999994" customHeight="1" x14ac:dyDescent="0.2">
      <c r="A4" s="96" t="s">
        <v>331</v>
      </c>
      <c r="B4" s="101" t="s">
        <v>336</v>
      </c>
      <c r="C4" s="217"/>
      <c r="D4" s="98" t="s">
        <v>334</v>
      </c>
      <c r="E4" s="98" t="s">
        <v>106</v>
      </c>
      <c r="F4" s="98">
        <v>17</v>
      </c>
      <c r="G4" s="99"/>
      <c r="H4" s="98"/>
    </row>
    <row r="5" spans="1:8" ht="72.599999999999994" customHeight="1" x14ac:dyDescent="0.2">
      <c r="A5" s="96" t="s">
        <v>337</v>
      </c>
      <c r="B5" s="97" t="s">
        <v>338</v>
      </c>
      <c r="C5" s="217"/>
      <c r="D5" s="98" t="s">
        <v>334</v>
      </c>
      <c r="E5" s="98" t="s">
        <v>339</v>
      </c>
      <c r="F5" s="98">
        <v>3</v>
      </c>
      <c r="G5" s="99"/>
      <c r="H5" s="98"/>
    </row>
    <row r="6" spans="1:8" ht="72.599999999999994" customHeight="1" x14ac:dyDescent="0.2">
      <c r="A6" s="96" t="s">
        <v>340</v>
      </c>
      <c r="B6" s="97" t="s">
        <v>341</v>
      </c>
      <c r="C6" s="218"/>
      <c r="D6" s="98" t="s">
        <v>342</v>
      </c>
      <c r="E6" s="98" t="s">
        <v>339</v>
      </c>
      <c r="F6" s="98">
        <v>7</v>
      </c>
      <c r="G6" s="99"/>
      <c r="H6" s="98"/>
    </row>
  </sheetData>
  <mergeCells count="2">
    <mergeCell ref="A1:H1"/>
    <mergeCell ref="C3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L45"/>
  <sheetViews>
    <sheetView showGridLines="0" zoomScaleNormal="100" workbookViewId="0">
      <selection sqref="A1:G1"/>
    </sheetView>
  </sheetViews>
  <sheetFormatPr baseColWidth="10" defaultColWidth="11.42578125" defaultRowHeight="14.25" x14ac:dyDescent="0.2"/>
  <cols>
    <col min="1" max="1" width="62.28515625" style="34" customWidth="1"/>
    <col min="2" max="2" width="13.7109375" style="34" customWidth="1"/>
    <col min="3" max="3" width="21.42578125" style="34" customWidth="1"/>
    <col min="4" max="6" width="11.42578125" style="34"/>
    <col min="7" max="7" width="26.85546875" style="34" customWidth="1"/>
    <col min="8" max="16384" width="11.42578125" style="34"/>
  </cols>
  <sheetData>
    <row r="1" spans="1:7" s="6" customFormat="1" ht="24.75" customHeight="1" x14ac:dyDescent="0.2">
      <c r="A1" s="219" t="s">
        <v>304</v>
      </c>
      <c r="B1" s="219"/>
      <c r="C1" s="219"/>
      <c r="D1" s="219"/>
      <c r="E1" s="219"/>
      <c r="F1" s="219"/>
      <c r="G1" s="219"/>
    </row>
    <row r="2" spans="1:7" s="6" customFormat="1" ht="17.45" customHeight="1" x14ac:dyDescent="0.2">
      <c r="A2" s="264" t="s">
        <v>343</v>
      </c>
      <c r="B2" s="264"/>
      <c r="C2" s="264"/>
      <c r="D2" s="264"/>
      <c r="E2" s="264"/>
      <c r="F2" s="264"/>
      <c r="G2" s="264"/>
    </row>
    <row r="3" spans="1:7" s="6" customFormat="1" ht="6.6" customHeight="1" x14ac:dyDescent="0.2">
      <c r="A3" s="102"/>
      <c r="B3" s="102"/>
      <c r="C3" s="102"/>
      <c r="D3" s="102"/>
      <c r="E3" s="102"/>
      <c r="F3" s="102"/>
      <c r="G3" s="102"/>
    </row>
    <row r="4" spans="1:7" s="28" customFormat="1" ht="15.75" x14ac:dyDescent="0.2">
      <c r="A4" s="120" t="s">
        <v>107</v>
      </c>
      <c r="B4" s="120"/>
      <c r="C4" s="120"/>
      <c r="D4" s="120"/>
      <c r="E4" s="120"/>
      <c r="F4" s="120"/>
      <c r="G4" s="120"/>
    </row>
    <row r="5" spans="1:7" s="29" customFormat="1" ht="32.25" customHeight="1" x14ac:dyDescent="0.2">
      <c r="A5" s="77" t="s">
        <v>108</v>
      </c>
      <c r="B5" s="78" t="s">
        <v>140</v>
      </c>
      <c r="C5" s="79" t="s">
        <v>248</v>
      </c>
      <c r="D5" s="226" t="s">
        <v>109</v>
      </c>
      <c r="E5" s="227"/>
      <c r="F5" s="227"/>
      <c r="G5" s="228"/>
    </row>
    <row r="6" spans="1:7" s="29" customFormat="1" x14ac:dyDescent="0.2">
      <c r="A6" s="30" t="s">
        <v>110</v>
      </c>
      <c r="B6" s="222">
        <v>60</v>
      </c>
      <c r="C6" s="224"/>
      <c r="D6" s="229"/>
      <c r="E6" s="230"/>
      <c r="F6" s="230"/>
      <c r="G6" s="231"/>
    </row>
    <row r="7" spans="1:7" s="29" customFormat="1" x14ac:dyDescent="0.2">
      <c r="A7" s="31" t="s">
        <v>111</v>
      </c>
      <c r="B7" s="223"/>
      <c r="C7" s="225"/>
      <c r="D7" s="232"/>
      <c r="E7" s="233"/>
      <c r="F7" s="233"/>
      <c r="G7" s="234"/>
    </row>
    <row r="8" spans="1:7" s="29" customFormat="1" x14ac:dyDescent="0.2">
      <c r="A8" s="30" t="s">
        <v>112</v>
      </c>
      <c r="B8" s="222">
        <v>115</v>
      </c>
      <c r="C8" s="224"/>
      <c r="D8" s="229" t="s">
        <v>113</v>
      </c>
      <c r="E8" s="230"/>
      <c r="F8" s="230"/>
      <c r="G8" s="231"/>
    </row>
    <row r="9" spans="1:7" s="29" customFormat="1" x14ac:dyDescent="0.2">
      <c r="A9" s="31" t="s">
        <v>114</v>
      </c>
      <c r="B9" s="223"/>
      <c r="C9" s="225"/>
      <c r="D9" s="232"/>
      <c r="E9" s="233"/>
      <c r="F9" s="233"/>
      <c r="G9" s="234"/>
    </row>
    <row r="10" spans="1:7" s="29" customFormat="1" x14ac:dyDescent="0.2">
      <c r="A10" s="32" t="s">
        <v>115</v>
      </c>
      <c r="B10" s="222">
        <v>135</v>
      </c>
      <c r="C10" s="224"/>
      <c r="D10" s="229"/>
      <c r="E10" s="230"/>
      <c r="F10" s="230"/>
      <c r="G10" s="231"/>
    </row>
    <row r="11" spans="1:7" s="29" customFormat="1" x14ac:dyDescent="0.2">
      <c r="A11" s="32" t="s">
        <v>116</v>
      </c>
      <c r="B11" s="223"/>
      <c r="C11" s="225"/>
      <c r="D11" s="232"/>
      <c r="E11" s="233"/>
      <c r="F11" s="233"/>
      <c r="G11" s="234"/>
    </row>
    <row r="12" spans="1:7" s="29" customFormat="1" x14ac:dyDescent="0.2">
      <c r="A12" s="30" t="s">
        <v>117</v>
      </c>
      <c r="B12" s="222">
        <v>20</v>
      </c>
      <c r="C12" s="224"/>
      <c r="D12" s="229"/>
      <c r="E12" s="230"/>
      <c r="F12" s="230"/>
      <c r="G12" s="231"/>
    </row>
    <row r="13" spans="1:7" s="29" customFormat="1" x14ac:dyDescent="0.2">
      <c r="A13" s="31" t="s">
        <v>118</v>
      </c>
      <c r="B13" s="223"/>
      <c r="C13" s="225"/>
      <c r="D13" s="232"/>
      <c r="E13" s="233"/>
      <c r="F13" s="233"/>
      <c r="G13" s="234"/>
    </row>
    <row r="14" spans="1:7" s="29" customFormat="1" x14ac:dyDescent="0.2">
      <c r="A14" s="30" t="s">
        <v>119</v>
      </c>
      <c r="B14" s="222">
        <v>20</v>
      </c>
      <c r="C14" s="224"/>
      <c r="D14" s="229"/>
      <c r="E14" s="230"/>
      <c r="F14" s="230"/>
      <c r="G14" s="231"/>
    </row>
    <row r="15" spans="1:7" s="29" customFormat="1" x14ac:dyDescent="0.2">
      <c r="A15" s="31" t="s">
        <v>118</v>
      </c>
      <c r="B15" s="223"/>
      <c r="C15" s="225"/>
      <c r="D15" s="232"/>
      <c r="E15" s="233"/>
      <c r="F15" s="233"/>
      <c r="G15" s="234"/>
    </row>
    <row r="16" spans="1:7" s="29" customFormat="1" ht="28.5" x14ac:dyDescent="0.2">
      <c r="A16" s="44" t="s">
        <v>311</v>
      </c>
      <c r="B16" s="39">
        <v>16.2</v>
      </c>
      <c r="C16" s="40"/>
      <c r="D16" s="241"/>
      <c r="E16" s="242"/>
      <c r="F16" s="242"/>
      <c r="G16" s="243"/>
    </row>
    <row r="17" spans="1:12" s="29" customFormat="1" ht="16.5" customHeight="1" x14ac:dyDescent="0.2">
      <c r="A17" s="220" t="s">
        <v>246</v>
      </c>
      <c r="B17" s="222">
        <v>500</v>
      </c>
      <c r="C17" s="224"/>
      <c r="D17" s="252" t="s">
        <v>255</v>
      </c>
      <c r="E17" s="253"/>
      <c r="F17" s="253"/>
      <c r="G17" s="254"/>
    </row>
    <row r="18" spans="1:12" s="29" customFormat="1" ht="28.5" customHeight="1" x14ac:dyDescent="0.2">
      <c r="A18" s="221"/>
      <c r="B18" s="223"/>
      <c r="C18" s="225"/>
      <c r="D18" s="255"/>
      <c r="E18" s="256"/>
      <c r="F18" s="256"/>
      <c r="G18" s="257"/>
    </row>
    <row r="19" spans="1:12" s="29" customFormat="1" ht="21" customHeight="1" x14ac:dyDescent="0.2">
      <c r="A19" s="89" t="s">
        <v>309</v>
      </c>
      <c r="B19" s="250">
        <v>18</v>
      </c>
      <c r="C19" s="224"/>
      <c r="D19" s="229"/>
      <c r="E19" s="230"/>
      <c r="F19" s="230"/>
      <c r="G19" s="231"/>
      <c r="H19" s="88"/>
      <c r="I19" s="90"/>
      <c r="J19" s="90"/>
      <c r="K19" s="90"/>
      <c r="L19" s="88"/>
    </row>
    <row r="20" spans="1:12" s="29" customFormat="1" x14ac:dyDescent="0.2">
      <c r="A20" s="51" t="s">
        <v>254</v>
      </c>
      <c r="B20" s="251"/>
      <c r="C20" s="225"/>
      <c r="D20" s="232"/>
      <c r="E20" s="233"/>
      <c r="F20" s="233"/>
      <c r="G20" s="234"/>
    </row>
    <row r="21" spans="1:12" s="29" customFormat="1" x14ac:dyDescent="0.2">
      <c r="A21" s="52" t="s">
        <v>308</v>
      </c>
      <c r="B21" s="250">
        <v>6.6</v>
      </c>
      <c r="C21" s="53"/>
      <c r="D21" s="54"/>
      <c r="E21" s="55"/>
      <c r="F21" s="55"/>
      <c r="G21" s="56"/>
    </row>
    <row r="22" spans="1:12" s="29" customFormat="1" x14ac:dyDescent="0.2">
      <c r="A22" s="52" t="s">
        <v>114</v>
      </c>
      <c r="B22" s="251"/>
      <c r="C22" s="53"/>
      <c r="D22" s="54"/>
      <c r="E22" s="55"/>
      <c r="F22" s="55"/>
      <c r="G22" s="56"/>
    </row>
    <row r="23" spans="1:12" s="29" customFormat="1" x14ac:dyDescent="0.2">
      <c r="A23" s="30" t="s">
        <v>120</v>
      </c>
      <c r="B23" s="222">
        <v>127.5</v>
      </c>
      <c r="C23" s="224"/>
      <c r="D23" s="229"/>
      <c r="E23" s="230"/>
      <c r="F23" s="230"/>
      <c r="G23" s="231"/>
    </row>
    <row r="24" spans="1:12" s="29" customFormat="1" x14ac:dyDescent="0.2">
      <c r="A24" s="31" t="s">
        <v>121</v>
      </c>
      <c r="B24" s="223"/>
      <c r="C24" s="225"/>
      <c r="D24" s="232"/>
      <c r="E24" s="233"/>
      <c r="F24" s="233"/>
      <c r="G24" s="234"/>
    </row>
    <row r="25" spans="1:12" s="29" customFormat="1" x14ac:dyDescent="0.2">
      <c r="A25" s="32" t="s">
        <v>319</v>
      </c>
      <c r="B25" s="222">
        <v>90</v>
      </c>
      <c r="C25" s="224"/>
      <c r="D25" s="258"/>
      <c r="E25" s="259"/>
      <c r="F25" s="259"/>
      <c r="G25" s="260"/>
    </row>
    <row r="26" spans="1:12" s="29" customFormat="1" x14ac:dyDescent="0.2">
      <c r="A26" s="31" t="s">
        <v>318</v>
      </c>
      <c r="B26" s="223"/>
      <c r="C26" s="225"/>
      <c r="D26" s="261"/>
      <c r="E26" s="262"/>
      <c r="F26" s="262"/>
      <c r="G26" s="263"/>
    </row>
    <row r="27" spans="1:12" s="29" customFormat="1" x14ac:dyDescent="0.2">
      <c r="A27" s="32" t="s">
        <v>316</v>
      </c>
      <c r="B27" s="222">
        <v>50</v>
      </c>
      <c r="C27" s="53"/>
      <c r="D27" s="252" t="s">
        <v>320</v>
      </c>
      <c r="E27" s="253"/>
      <c r="F27" s="253"/>
      <c r="G27" s="254"/>
    </row>
    <row r="28" spans="1:12" s="29" customFormat="1" x14ac:dyDescent="0.2">
      <c r="A28" s="32" t="s">
        <v>317</v>
      </c>
      <c r="B28" s="223"/>
      <c r="C28" s="53"/>
      <c r="D28" s="255"/>
      <c r="E28" s="256"/>
      <c r="F28" s="256"/>
      <c r="G28" s="257"/>
    </row>
    <row r="29" spans="1:12" s="29" customFormat="1" x14ac:dyDescent="0.2">
      <c r="A29" s="30" t="s">
        <v>321</v>
      </c>
      <c r="B29" s="222">
        <v>40</v>
      </c>
      <c r="C29" s="224"/>
      <c r="D29" s="229"/>
      <c r="E29" s="230"/>
      <c r="F29" s="230"/>
      <c r="G29" s="231"/>
    </row>
    <row r="30" spans="1:12" s="29" customFormat="1" x14ac:dyDescent="0.2">
      <c r="A30" s="31" t="s">
        <v>122</v>
      </c>
      <c r="B30" s="223"/>
      <c r="C30" s="225"/>
      <c r="D30" s="232"/>
      <c r="E30" s="233"/>
      <c r="F30" s="233"/>
      <c r="G30" s="234"/>
    </row>
    <row r="31" spans="1:12" s="29" customFormat="1" x14ac:dyDescent="0.2">
      <c r="A31" s="30" t="s">
        <v>123</v>
      </c>
      <c r="B31" s="222">
        <v>41.13</v>
      </c>
      <c r="C31" s="224"/>
      <c r="D31" s="235" t="s">
        <v>315</v>
      </c>
      <c r="E31" s="236"/>
      <c r="F31" s="236"/>
      <c r="G31" s="237"/>
      <c r="H31" s="88"/>
    </row>
    <row r="32" spans="1:12" s="29" customFormat="1" x14ac:dyDescent="0.2">
      <c r="A32" s="31" t="s">
        <v>124</v>
      </c>
      <c r="B32" s="223"/>
      <c r="C32" s="225"/>
      <c r="D32" s="238"/>
      <c r="E32" s="239"/>
      <c r="F32" s="239"/>
      <c r="G32" s="240"/>
    </row>
    <row r="33" spans="1:7" s="29" customFormat="1" x14ac:dyDescent="0.2">
      <c r="A33" s="248" t="s">
        <v>247</v>
      </c>
      <c r="B33" s="250">
        <v>80.63</v>
      </c>
      <c r="C33" s="224"/>
      <c r="D33" s="252" t="s">
        <v>344</v>
      </c>
      <c r="E33" s="253"/>
      <c r="F33" s="253"/>
      <c r="G33" s="254"/>
    </row>
    <row r="34" spans="1:7" s="29" customFormat="1" x14ac:dyDescent="0.2">
      <c r="A34" s="249"/>
      <c r="B34" s="251"/>
      <c r="C34" s="225"/>
      <c r="D34" s="255"/>
      <c r="E34" s="256"/>
      <c r="F34" s="256"/>
      <c r="G34" s="257"/>
    </row>
    <row r="35" spans="1:7" s="29" customFormat="1" ht="28.5" x14ac:dyDescent="0.2">
      <c r="A35" s="43" t="s">
        <v>141</v>
      </c>
      <c r="B35" s="38">
        <v>19</v>
      </c>
      <c r="C35" s="41"/>
      <c r="D35" s="241"/>
      <c r="E35" s="242"/>
      <c r="F35" s="242"/>
      <c r="G35" s="243"/>
    </row>
    <row r="36" spans="1:7" s="29" customFormat="1" ht="28.5" x14ac:dyDescent="0.2">
      <c r="A36" s="43" t="s">
        <v>142</v>
      </c>
      <c r="B36" s="38">
        <v>10</v>
      </c>
      <c r="C36" s="42"/>
      <c r="D36" s="241"/>
      <c r="E36" s="242"/>
      <c r="F36" s="242"/>
      <c r="G36" s="243"/>
    </row>
    <row r="37" spans="1:7" s="29" customFormat="1" ht="27.75" customHeight="1" x14ac:dyDescent="0.2">
      <c r="A37" s="80" t="s">
        <v>125</v>
      </c>
      <c r="B37" s="81">
        <f>SUM(B6:B36)</f>
        <v>1349.0600000000004</v>
      </c>
      <c r="C37" s="82">
        <f>SUM(C6:C36)</f>
        <v>0</v>
      </c>
    </row>
    <row r="38" spans="1:7" s="29" customFormat="1" ht="10.15" customHeight="1" x14ac:dyDescent="0.25">
      <c r="A38" s="33"/>
      <c r="B38" s="33"/>
      <c r="C38" s="33"/>
    </row>
    <row r="39" spans="1:7" ht="24" customHeight="1" x14ac:dyDescent="0.2">
      <c r="A39" s="244" t="s">
        <v>126</v>
      </c>
      <c r="B39" s="244"/>
      <c r="C39" s="244"/>
      <c r="D39" s="244"/>
      <c r="E39" s="244"/>
      <c r="F39" s="244"/>
      <c r="G39" s="244"/>
    </row>
    <row r="40" spans="1:7" ht="32.25" customHeight="1" x14ac:dyDescent="0.2">
      <c r="A40" s="83" t="s">
        <v>108</v>
      </c>
      <c r="B40" s="78" t="s">
        <v>140</v>
      </c>
      <c r="C40" s="84" t="s">
        <v>248</v>
      </c>
      <c r="D40" s="245" t="s">
        <v>109</v>
      </c>
      <c r="E40" s="246"/>
      <c r="F40" s="246"/>
      <c r="G40" s="247"/>
    </row>
    <row r="41" spans="1:7" x14ac:dyDescent="0.2">
      <c r="A41" s="35" t="s">
        <v>127</v>
      </c>
      <c r="B41" s="222">
        <v>43</v>
      </c>
      <c r="C41" s="224"/>
      <c r="D41" s="229"/>
      <c r="E41" s="230"/>
      <c r="F41" s="230"/>
      <c r="G41" s="231"/>
    </row>
    <row r="42" spans="1:7" x14ac:dyDescent="0.2">
      <c r="A42" s="36" t="s">
        <v>128</v>
      </c>
      <c r="B42" s="223"/>
      <c r="C42" s="225"/>
      <c r="D42" s="232"/>
      <c r="E42" s="233"/>
      <c r="F42" s="233"/>
      <c r="G42" s="234"/>
    </row>
    <row r="43" spans="1:7" x14ac:dyDescent="0.2">
      <c r="A43" s="37" t="s">
        <v>377</v>
      </c>
      <c r="B43" s="222">
        <v>28</v>
      </c>
      <c r="C43" s="224"/>
      <c r="D43" s="229"/>
      <c r="E43" s="230"/>
      <c r="F43" s="230"/>
      <c r="G43" s="231"/>
    </row>
    <row r="44" spans="1:7" x14ac:dyDescent="0.2">
      <c r="A44" s="36" t="s">
        <v>129</v>
      </c>
      <c r="B44" s="223"/>
      <c r="C44" s="225"/>
      <c r="D44" s="232"/>
      <c r="E44" s="233"/>
      <c r="F44" s="233"/>
      <c r="G44" s="234"/>
    </row>
    <row r="45" spans="1:7" ht="27.75" customHeight="1" x14ac:dyDescent="0.2">
      <c r="A45" s="85" t="s">
        <v>125</v>
      </c>
      <c r="B45" s="86">
        <f>SUM(B41:B44)</f>
        <v>71</v>
      </c>
      <c r="C45" s="87">
        <f>SUM(C41:C44)</f>
        <v>0</v>
      </c>
      <c r="D45" s="29"/>
      <c r="E45" s="29"/>
      <c r="F45" s="29"/>
      <c r="G45" s="29"/>
    </row>
  </sheetData>
  <mergeCells count="56">
    <mergeCell ref="B27:B28"/>
    <mergeCell ref="D27:G28"/>
    <mergeCell ref="B21:B22"/>
    <mergeCell ref="C29:C30"/>
    <mergeCell ref="C25:C26"/>
    <mergeCell ref="B29:B30"/>
    <mergeCell ref="D16:G16"/>
    <mergeCell ref="D25:G26"/>
    <mergeCell ref="A2:G2"/>
    <mergeCell ref="D10:G11"/>
    <mergeCell ref="D12:G13"/>
    <mergeCell ref="D14:G15"/>
    <mergeCell ref="C19:C20"/>
    <mergeCell ref="C17:C18"/>
    <mergeCell ref="B17:B18"/>
    <mergeCell ref="B19:B20"/>
    <mergeCell ref="B23:B24"/>
    <mergeCell ref="B25:B26"/>
    <mergeCell ref="D17:G18"/>
    <mergeCell ref="B43:B44"/>
    <mergeCell ref="B41:B42"/>
    <mergeCell ref="D35:G35"/>
    <mergeCell ref="A39:G39"/>
    <mergeCell ref="C31:C32"/>
    <mergeCell ref="D41:G42"/>
    <mergeCell ref="D43:G44"/>
    <mergeCell ref="C41:C42"/>
    <mergeCell ref="C43:C44"/>
    <mergeCell ref="D36:G36"/>
    <mergeCell ref="D40:G40"/>
    <mergeCell ref="A33:A34"/>
    <mergeCell ref="B33:B34"/>
    <mergeCell ref="D33:G34"/>
    <mergeCell ref="C33:C34"/>
    <mergeCell ref="B31:B32"/>
    <mergeCell ref="D31:G32"/>
    <mergeCell ref="D29:G30"/>
    <mergeCell ref="D23:G24"/>
    <mergeCell ref="D19:G20"/>
    <mergeCell ref="C23:C24"/>
    <mergeCell ref="A1:G1"/>
    <mergeCell ref="A17:A18"/>
    <mergeCell ref="B6:B7"/>
    <mergeCell ref="B8:B9"/>
    <mergeCell ref="B10:B11"/>
    <mergeCell ref="B12:B13"/>
    <mergeCell ref="B14:B15"/>
    <mergeCell ref="C14:C15"/>
    <mergeCell ref="C12:C13"/>
    <mergeCell ref="A4:G4"/>
    <mergeCell ref="C10:C11"/>
    <mergeCell ref="C8:C9"/>
    <mergeCell ref="C6:C7"/>
    <mergeCell ref="D5:G5"/>
    <mergeCell ref="D6:G7"/>
    <mergeCell ref="D8:G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 alignWithMargins="0">
    <oddHeader>&amp;LAnnexe 1A à l'Acte d'Engagement - Ménage 2026 
Lot 1 - Sites de Lusignan / Rouillé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E54"/>
  <sheetViews>
    <sheetView topLeftCell="A7" zoomScaleNormal="100" workbookViewId="0">
      <selection activeCell="A26" sqref="A26:A27"/>
    </sheetView>
  </sheetViews>
  <sheetFormatPr baseColWidth="10" defaultColWidth="11.42578125" defaultRowHeight="12" x14ac:dyDescent="0.2"/>
  <cols>
    <col min="1" max="1" width="38.28515625" style="3" customWidth="1"/>
    <col min="2" max="2" width="6.42578125" style="4" customWidth="1"/>
    <col min="3" max="3" width="9.140625" style="4" customWidth="1"/>
    <col min="4" max="4" width="23.5703125" style="3" customWidth="1"/>
    <col min="5" max="5" width="17.7109375" style="5" customWidth="1"/>
    <col min="6" max="16384" width="11.42578125" style="6"/>
  </cols>
  <sheetData>
    <row r="1" spans="1:5" ht="15.75" x14ac:dyDescent="0.25">
      <c r="A1" s="119" t="s">
        <v>281</v>
      </c>
      <c r="B1" s="119"/>
      <c r="C1" s="119"/>
      <c r="D1" s="119"/>
      <c r="E1" s="119"/>
    </row>
    <row r="2" spans="1:5" ht="15.75" x14ac:dyDescent="0.25">
      <c r="A2" s="121" t="s">
        <v>110</v>
      </c>
      <c r="B2" s="121"/>
      <c r="C2" s="121"/>
      <c r="D2" s="121"/>
      <c r="E2" s="121"/>
    </row>
    <row r="3" spans="1:5" ht="16.5" thickBot="1" x14ac:dyDescent="0.25">
      <c r="A3" s="120" t="s">
        <v>111</v>
      </c>
      <c r="B3" s="120"/>
      <c r="C3" s="120"/>
      <c r="D3" s="120"/>
      <c r="E3" s="120"/>
    </row>
    <row r="4" spans="1:5" ht="6.75" customHeight="1" thickBot="1" x14ac:dyDescent="0.25">
      <c r="A4" s="7"/>
      <c r="B4" s="1"/>
    </row>
    <row r="5" spans="1:5" s="2" customFormat="1" ht="25.5" thickTop="1" thickBot="1" x14ac:dyDescent="0.25">
      <c r="A5" s="57" t="s">
        <v>0</v>
      </c>
      <c r="B5" s="57" t="s">
        <v>1</v>
      </c>
      <c r="C5" s="57" t="s">
        <v>147</v>
      </c>
      <c r="D5" s="57" t="s">
        <v>79</v>
      </c>
      <c r="E5" s="58" t="s">
        <v>231</v>
      </c>
    </row>
    <row r="6" spans="1:5" ht="12.75" thickTop="1" x14ac:dyDescent="0.2">
      <c r="A6" s="110" t="s">
        <v>80</v>
      </c>
      <c r="B6" s="108" t="s">
        <v>5</v>
      </c>
      <c r="C6" s="114">
        <v>17</v>
      </c>
      <c r="D6" s="108" t="s">
        <v>81</v>
      </c>
      <c r="E6" s="106"/>
    </row>
    <row r="7" spans="1:5" ht="12.75" thickBot="1" x14ac:dyDescent="0.25">
      <c r="A7" s="111"/>
      <c r="B7" s="109"/>
      <c r="C7" s="115"/>
      <c r="D7" s="109"/>
      <c r="E7" s="107"/>
    </row>
    <row r="8" spans="1:5" ht="12.75" thickTop="1" x14ac:dyDescent="0.2">
      <c r="A8" s="122" t="s">
        <v>345</v>
      </c>
      <c r="B8" s="108" t="s">
        <v>5</v>
      </c>
      <c r="C8" s="114">
        <v>14.9</v>
      </c>
      <c r="D8" s="108" t="s">
        <v>81</v>
      </c>
      <c r="E8" s="106"/>
    </row>
    <row r="9" spans="1:5" ht="27.75" customHeight="1" thickBot="1" x14ac:dyDescent="0.25">
      <c r="A9" s="123"/>
      <c r="B9" s="109"/>
      <c r="C9" s="115"/>
      <c r="D9" s="109"/>
      <c r="E9" s="107"/>
    </row>
    <row r="10" spans="1:5" ht="12.75" thickTop="1" x14ac:dyDescent="0.2">
      <c r="A10" s="110" t="s">
        <v>272</v>
      </c>
      <c r="B10" s="108" t="s">
        <v>5</v>
      </c>
      <c r="C10" s="114">
        <v>15.8</v>
      </c>
      <c r="D10" s="108" t="s">
        <v>81</v>
      </c>
      <c r="E10" s="106"/>
    </row>
    <row r="11" spans="1:5" ht="12.75" thickBot="1" x14ac:dyDescent="0.25">
      <c r="A11" s="111"/>
      <c r="B11" s="109"/>
      <c r="C11" s="115"/>
      <c r="D11" s="109"/>
      <c r="E11" s="107"/>
    </row>
    <row r="12" spans="1:5" ht="12.75" thickTop="1" x14ac:dyDescent="0.2">
      <c r="A12" s="110" t="s">
        <v>273</v>
      </c>
      <c r="B12" s="108" t="s">
        <v>5</v>
      </c>
      <c r="C12" s="114">
        <v>28.4</v>
      </c>
      <c r="D12" s="108" t="s">
        <v>81</v>
      </c>
      <c r="E12" s="106"/>
    </row>
    <row r="13" spans="1:5" ht="12.75" thickBot="1" x14ac:dyDescent="0.25">
      <c r="A13" s="111"/>
      <c r="B13" s="109"/>
      <c r="C13" s="115"/>
      <c r="D13" s="109"/>
      <c r="E13" s="107"/>
    </row>
    <row r="14" spans="1:5" ht="12.75" thickTop="1" x14ac:dyDescent="0.2">
      <c r="A14" s="110" t="s">
        <v>274</v>
      </c>
      <c r="B14" s="108" t="s">
        <v>5</v>
      </c>
      <c r="C14" s="114">
        <v>23.4</v>
      </c>
      <c r="D14" s="108" t="s">
        <v>81</v>
      </c>
      <c r="E14" s="106"/>
    </row>
    <row r="15" spans="1:5" ht="12.75" thickBot="1" x14ac:dyDescent="0.25">
      <c r="A15" s="111"/>
      <c r="B15" s="109"/>
      <c r="C15" s="115"/>
      <c r="D15" s="109"/>
      <c r="E15" s="107"/>
    </row>
    <row r="16" spans="1:5" ht="12.75" thickTop="1" x14ac:dyDescent="0.2">
      <c r="A16" s="110" t="s">
        <v>275</v>
      </c>
      <c r="B16" s="108" t="s">
        <v>5</v>
      </c>
      <c r="C16" s="114">
        <v>11.6</v>
      </c>
      <c r="D16" s="108" t="s">
        <v>81</v>
      </c>
      <c r="E16" s="106"/>
    </row>
    <row r="17" spans="1:5" ht="12.75" thickBot="1" x14ac:dyDescent="0.25">
      <c r="A17" s="111"/>
      <c r="B17" s="109"/>
      <c r="C17" s="115"/>
      <c r="D17" s="109"/>
      <c r="E17" s="107"/>
    </row>
    <row r="18" spans="1:5" ht="12.75" thickTop="1" x14ac:dyDescent="0.2">
      <c r="A18" s="110" t="s">
        <v>276</v>
      </c>
      <c r="B18" s="108" t="s">
        <v>5</v>
      </c>
      <c r="C18" s="114">
        <v>17.2</v>
      </c>
      <c r="D18" s="108" t="s">
        <v>81</v>
      </c>
      <c r="E18" s="106"/>
    </row>
    <row r="19" spans="1:5" ht="12.75" thickBot="1" x14ac:dyDescent="0.25">
      <c r="A19" s="111"/>
      <c r="B19" s="109"/>
      <c r="C19" s="115"/>
      <c r="D19" s="109"/>
      <c r="E19" s="107"/>
    </row>
    <row r="20" spans="1:5" ht="12.75" thickTop="1" x14ac:dyDescent="0.2">
      <c r="A20" s="110" t="s">
        <v>382</v>
      </c>
      <c r="B20" s="108" t="s">
        <v>5</v>
      </c>
      <c r="C20" s="114">
        <v>12.9</v>
      </c>
      <c r="D20" s="108" t="s">
        <v>81</v>
      </c>
      <c r="E20" s="106"/>
    </row>
    <row r="21" spans="1:5" ht="12.75" thickBot="1" x14ac:dyDescent="0.25">
      <c r="A21" s="111"/>
      <c r="B21" s="109"/>
      <c r="C21" s="115"/>
      <c r="D21" s="109"/>
      <c r="E21" s="107"/>
    </row>
    <row r="22" spans="1:5" ht="12.75" thickTop="1" x14ac:dyDescent="0.2">
      <c r="A22" s="110" t="s">
        <v>383</v>
      </c>
      <c r="B22" s="108" t="s">
        <v>5</v>
      </c>
      <c r="C22" s="114">
        <v>10.9</v>
      </c>
      <c r="D22" s="108" t="s">
        <v>81</v>
      </c>
      <c r="E22" s="106"/>
    </row>
    <row r="23" spans="1:5" ht="12.75" thickBot="1" x14ac:dyDescent="0.25">
      <c r="A23" s="111"/>
      <c r="B23" s="109"/>
      <c r="C23" s="115"/>
      <c r="D23" s="109"/>
      <c r="E23" s="107"/>
    </row>
    <row r="24" spans="1:5" ht="12.75" thickTop="1" x14ac:dyDescent="0.2">
      <c r="A24" s="110" t="s">
        <v>384</v>
      </c>
      <c r="B24" s="108" t="s">
        <v>5</v>
      </c>
      <c r="C24" s="112">
        <v>11.3</v>
      </c>
      <c r="D24" s="108" t="s">
        <v>81</v>
      </c>
      <c r="E24" s="106"/>
    </row>
    <row r="25" spans="1:5" ht="16.5" customHeight="1" thickBot="1" x14ac:dyDescent="0.25">
      <c r="A25" s="111"/>
      <c r="B25" s="109"/>
      <c r="C25" s="113"/>
      <c r="D25" s="109"/>
      <c r="E25" s="107"/>
    </row>
    <row r="26" spans="1:5" ht="12.75" thickTop="1" x14ac:dyDescent="0.2">
      <c r="A26" s="110" t="s">
        <v>347</v>
      </c>
      <c r="B26" s="108" t="s">
        <v>5</v>
      </c>
      <c r="C26" s="112">
        <v>10.7</v>
      </c>
      <c r="D26" s="108" t="s">
        <v>81</v>
      </c>
      <c r="E26" s="106"/>
    </row>
    <row r="27" spans="1:5" ht="16.5" customHeight="1" thickBot="1" x14ac:dyDescent="0.25">
      <c r="A27" s="111"/>
      <c r="B27" s="109"/>
      <c r="C27" s="113"/>
      <c r="D27" s="109"/>
      <c r="E27" s="107"/>
    </row>
    <row r="28" spans="1:5" ht="12.75" thickTop="1" x14ac:dyDescent="0.2">
      <c r="A28" s="110" t="s">
        <v>346</v>
      </c>
      <c r="B28" s="108" t="s">
        <v>5</v>
      </c>
      <c r="C28" s="114">
        <v>12.2</v>
      </c>
      <c r="D28" s="108" t="s">
        <v>81</v>
      </c>
      <c r="E28" s="106"/>
    </row>
    <row r="29" spans="1:5" ht="12.75" thickBot="1" x14ac:dyDescent="0.25">
      <c r="A29" s="111"/>
      <c r="B29" s="109"/>
      <c r="C29" s="115"/>
      <c r="D29" s="109"/>
      <c r="E29" s="107"/>
    </row>
    <row r="30" spans="1:5" ht="12.75" thickTop="1" x14ac:dyDescent="0.2">
      <c r="A30" s="110" t="s">
        <v>277</v>
      </c>
      <c r="B30" s="108" t="s">
        <v>5</v>
      </c>
      <c r="C30" s="114">
        <v>12.7</v>
      </c>
      <c r="D30" s="108" t="s">
        <v>81</v>
      </c>
      <c r="E30" s="106"/>
    </row>
    <row r="31" spans="1:5" ht="12.75" thickBot="1" x14ac:dyDescent="0.25">
      <c r="A31" s="111"/>
      <c r="B31" s="109"/>
      <c r="C31" s="115"/>
      <c r="D31" s="109"/>
      <c r="E31" s="107"/>
    </row>
    <row r="32" spans="1:5" ht="12.75" thickTop="1" x14ac:dyDescent="0.2">
      <c r="A32" s="110" t="s">
        <v>381</v>
      </c>
      <c r="B32" s="108" t="s">
        <v>5</v>
      </c>
      <c r="C32" s="112">
        <v>10.4</v>
      </c>
      <c r="D32" s="108" t="s">
        <v>81</v>
      </c>
      <c r="E32" s="106"/>
    </row>
    <row r="33" spans="1:5" ht="12.75" thickBot="1" x14ac:dyDescent="0.25">
      <c r="A33" s="111"/>
      <c r="B33" s="109"/>
      <c r="C33" s="113"/>
      <c r="D33" s="109"/>
      <c r="E33" s="107"/>
    </row>
    <row r="34" spans="1:5" ht="12.75" thickTop="1" x14ac:dyDescent="0.2">
      <c r="A34" s="110" t="s">
        <v>105</v>
      </c>
      <c r="B34" s="108" t="s">
        <v>5</v>
      </c>
      <c r="C34" s="112">
        <v>9.15</v>
      </c>
      <c r="D34" s="108" t="s">
        <v>253</v>
      </c>
      <c r="E34" s="106"/>
    </row>
    <row r="35" spans="1:5" ht="12.75" thickBot="1" x14ac:dyDescent="0.25">
      <c r="A35" s="111"/>
      <c r="B35" s="109"/>
      <c r="C35" s="113"/>
      <c r="D35" s="109"/>
      <c r="E35" s="107"/>
    </row>
    <row r="36" spans="1:5" ht="12.75" thickTop="1" x14ac:dyDescent="0.2">
      <c r="A36" s="110" t="s">
        <v>77</v>
      </c>
      <c r="B36" s="108" t="s">
        <v>5</v>
      </c>
      <c r="C36" s="114">
        <v>4.4000000000000004</v>
      </c>
      <c r="D36" s="108" t="s">
        <v>253</v>
      </c>
      <c r="E36" s="106"/>
    </row>
    <row r="37" spans="1:5" ht="12" customHeight="1" thickBot="1" x14ac:dyDescent="0.25">
      <c r="A37" s="111"/>
      <c r="B37" s="109"/>
      <c r="C37" s="115"/>
      <c r="D37" s="109"/>
      <c r="E37" s="107"/>
    </row>
    <row r="38" spans="1:5" ht="12.75" thickTop="1" x14ac:dyDescent="0.2">
      <c r="A38" s="110" t="s">
        <v>75</v>
      </c>
      <c r="B38" s="108" t="s">
        <v>5</v>
      </c>
      <c r="C38" s="114">
        <v>1.7</v>
      </c>
      <c r="D38" s="108" t="s">
        <v>253</v>
      </c>
      <c r="E38" s="106"/>
    </row>
    <row r="39" spans="1:5" ht="12" customHeight="1" thickBot="1" x14ac:dyDescent="0.25">
      <c r="A39" s="111"/>
      <c r="B39" s="109"/>
      <c r="C39" s="115"/>
      <c r="D39" s="109"/>
      <c r="E39" s="107"/>
    </row>
    <row r="40" spans="1:5" ht="12.75" thickTop="1" x14ac:dyDescent="0.2">
      <c r="A40" s="110" t="s">
        <v>278</v>
      </c>
      <c r="B40" s="108" t="s">
        <v>5</v>
      </c>
      <c r="C40" s="112">
        <v>24.7</v>
      </c>
      <c r="D40" s="108" t="s">
        <v>82</v>
      </c>
      <c r="E40" s="106"/>
    </row>
    <row r="41" spans="1:5" ht="12.75" thickBot="1" x14ac:dyDescent="0.25">
      <c r="A41" s="111"/>
      <c r="B41" s="109"/>
      <c r="C41" s="113"/>
      <c r="D41" s="109"/>
      <c r="E41" s="107"/>
    </row>
    <row r="42" spans="1:5" ht="12.75" thickTop="1" x14ac:dyDescent="0.2">
      <c r="A42" s="110" t="s">
        <v>279</v>
      </c>
      <c r="B42" s="108" t="s">
        <v>83</v>
      </c>
      <c r="C42" s="112">
        <v>6.5</v>
      </c>
      <c r="D42" s="108" t="s">
        <v>253</v>
      </c>
      <c r="E42" s="106"/>
    </row>
    <row r="43" spans="1:5" ht="12.75" thickBot="1" x14ac:dyDescent="0.25">
      <c r="A43" s="111"/>
      <c r="B43" s="109"/>
      <c r="C43" s="113"/>
      <c r="D43" s="109"/>
      <c r="E43" s="107"/>
    </row>
    <row r="44" spans="1:5" ht="12.75" thickTop="1" x14ac:dyDescent="0.2">
      <c r="A44" s="110" t="s">
        <v>76</v>
      </c>
      <c r="B44" s="108" t="s">
        <v>5</v>
      </c>
      <c r="C44" s="112">
        <v>6.2</v>
      </c>
      <c r="D44" s="108" t="s">
        <v>81</v>
      </c>
      <c r="E44" s="106"/>
    </row>
    <row r="45" spans="1:5" ht="12.75" thickBot="1" x14ac:dyDescent="0.25">
      <c r="A45" s="111"/>
      <c r="B45" s="109"/>
      <c r="C45" s="113"/>
      <c r="D45" s="109"/>
      <c r="E45" s="107"/>
    </row>
    <row r="46" spans="1:5" ht="12.75" thickTop="1" x14ac:dyDescent="0.2">
      <c r="A46" s="110" t="s">
        <v>280</v>
      </c>
      <c r="B46" s="108" t="s">
        <v>5</v>
      </c>
      <c r="C46" s="112">
        <v>13.3</v>
      </c>
      <c r="D46" s="108" t="s">
        <v>82</v>
      </c>
      <c r="E46" s="106"/>
    </row>
    <row r="47" spans="1:5" ht="12.75" thickBot="1" x14ac:dyDescent="0.25">
      <c r="A47" s="111"/>
      <c r="B47" s="109"/>
      <c r="C47" s="113"/>
      <c r="D47" s="109"/>
      <c r="E47" s="107"/>
    </row>
    <row r="48" spans="1:5" ht="12.75" thickTop="1" x14ac:dyDescent="0.2">
      <c r="A48" s="110" t="s">
        <v>148</v>
      </c>
      <c r="B48" s="108" t="s">
        <v>5</v>
      </c>
      <c r="C48" s="114">
        <v>8</v>
      </c>
      <c r="D48" s="108" t="s">
        <v>81</v>
      </c>
      <c r="E48" s="106"/>
    </row>
    <row r="49" spans="1:5" ht="12" customHeight="1" thickBot="1" x14ac:dyDescent="0.25">
      <c r="A49" s="111"/>
      <c r="B49" s="109"/>
      <c r="C49" s="115"/>
      <c r="D49" s="109"/>
      <c r="E49" s="107"/>
    </row>
    <row r="50" spans="1:5" ht="12.75" thickTop="1" x14ac:dyDescent="0.2">
      <c r="A50" s="110" t="s">
        <v>149</v>
      </c>
      <c r="B50" s="108" t="s">
        <v>5</v>
      </c>
      <c r="C50" s="112">
        <v>4.4000000000000004</v>
      </c>
      <c r="D50" s="108" t="s">
        <v>81</v>
      </c>
      <c r="E50" s="106"/>
    </row>
    <row r="51" spans="1:5" ht="12.75" thickBot="1" x14ac:dyDescent="0.25">
      <c r="A51" s="116"/>
      <c r="B51" s="117"/>
      <c r="C51" s="118"/>
      <c r="D51" s="117"/>
      <c r="E51" s="124"/>
    </row>
    <row r="52" spans="1:5" ht="12.75" thickTop="1" x14ac:dyDescent="0.2">
      <c r="A52" s="9"/>
      <c r="C52" s="15"/>
      <c r="E52" s="10"/>
    </row>
    <row r="53" spans="1:5" ht="12.75" customHeight="1" thickBot="1" x14ac:dyDescent="0.25">
      <c r="A53" s="59"/>
      <c r="B53" s="60"/>
      <c r="C53" s="61"/>
      <c r="D53" s="62" t="s">
        <v>6</v>
      </c>
      <c r="E53" s="63">
        <f>SUM(E6:E51)</f>
        <v>0</v>
      </c>
    </row>
    <row r="54" spans="1:5" ht="12.75" thickTop="1" x14ac:dyDescent="0.2"/>
  </sheetData>
  <mergeCells count="118">
    <mergeCell ref="E50:E51"/>
    <mergeCell ref="E36:E37"/>
    <mergeCell ref="E46:E47"/>
    <mergeCell ref="E44:E45"/>
    <mergeCell ref="E42:E43"/>
    <mergeCell ref="E40:E41"/>
    <mergeCell ref="E38:E39"/>
    <mergeCell ref="E22:E23"/>
    <mergeCell ref="D14:D15"/>
    <mergeCell ref="D16:D17"/>
    <mergeCell ref="D18:D19"/>
    <mergeCell ref="D20:D21"/>
    <mergeCell ref="E24:E25"/>
    <mergeCell ref="E28:E29"/>
    <mergeCell ref="E30:E31"/>
    <mergeCell ref="E32:E33"/>
    <mergeCell ref="D50:D51"/>
    <mergeCell ref="D40:D41"/>
    <mergeCell ref="D44:D45"/>
    <mergeCell ref="D22:D23"/>
    <mergeCell ref="D24:D25"/>
    <mergeCell ref="D28:D29"/>
    <mergeCell ref="D30:D31"/>
    <mergeCell ref="D32:D33"/>
    <mergeCell ref="A1:E1"/>
    <mergeCell ref="A3:E3"/>
    <mergeCell ref="A2:E2"/>
    <mergeCell ref="E12:E13"/>
    <mergeCell ref="E10:E11"/>
    <mergeCell ref="D10:D11"/>
    <mergeCell ref="D12:D13"/>
    <mergeCell ref="E20:E21"/>
    <mergeCell ref="E14:E15"/>
    <mergeCell ref="E16:E17"/>
    <mergeCell ref="E18:E19"/>
    <mergeCell ref="A6:A7"/>
    <mergeCell ref="B6:B7"/>
    <mergeCell ref="C6:C7"/>
    <mergeCell ref="A8:A9"/>
    <mergeCell ref="B8:B9"/>
    <mergeCell ref="C8:C9"/>
    <mergeCell ref="D6:D7"/>
    <mergeCell ref="D8:D9"/>
    <mergeCell ref="E6:E7"/>
    <mergeCell ref="E8:E9"/>
    <mergeCell ref="B14:B15"/>
    <mergeCell ref="C14:C15"/>
    <mergeCell ref="A16:A17"/>
    <mergeCell ref="B16:B17"/>
    <mergeCell ref="C16:C17"/>
    <mergeCell ref="A18:A19"/>
    <mergeCell ref="B18:B19"/>
    <mergeCell ref="C18:C19"/>
    <mergeCell ref="A10:A11"/>
    <mergeCell ref="B10:B11"/>
    <mergeCell ref="C10:C11"/>
    <mergeCell ref="A12:A13"/>
    <mergeCell ref="B12:B13"/>
    <mergeCell ref="C12:C13"/>
    <mergeCell ref="A14:A15"/>
    <mergeCell ref="A50:A51"/>
    <mergeCell ref="B50:B51"/>
    <mergeCell ref="C50:C51"/>
    <mergeCell ref="C32:C33"/>
    <mergeCell ref="A46:A47"/>
    <mergeCell ref="B46:B47"/>
    <mergeCell ref="B32:B33"/>
    <mergeCell ref="C46:C47"/>
    <mergeCell ref="A48:A49"/>
    <mergeCell ref="B48:B49"/>
    <mergeCell ref="C48:C49"/>
    <mergeCell ref="A38:A39"/>
    <mergeCell ref="B38:B39"/>
    <mergeCell ref="A44:A45"/>
    <mergeCell ref="B44:B45"/>
    <mergeCell ref="C44:C45"/>
    <mergeCell ref="A42:A43"/>
    <mergeCell ref="B42:B43"/>
    <mergeCell ref="C42:C43"/>
    <mergeCell ref="C38:C39"/>
    <mergeCell ref="A40:A41"/>
    <mergeCell ref="B40:B41"/>
    <mergeCell ref="C40:C41"/>
    <mergeCell ref="A36:A37"/>
    <mergeCell ref="A26:A27"/>
    <mergeCell ref="B26:B27"/>
    <mergeCell ref="C26:C27"/>
    <mergeCell ref="D26:D27"/>
    <mergeCell ref="E26:E27"/>
    <mergeCell ref="B36:B37"/>
    <mergeCell ref="C36:C37"/>
    <mergeCell ref="E34:E35"/>
    <mergeCell ref="A20:A21"/>
    <mergeCell ref="B20:B21"/>
    <mergeCell ref="C20:C21"/>
    <mergeCell ref="A24:A25"/>
    <mergeCell ref="B24:B25"/>
    <mergeCell ref="C24:C25"/>
    <mergeCell ref="A22:A23"/>
    <mergeCell ref="B22:B23"/>
    <mergeCell ref="C22:C23"/>
    <mergeCell ref="E48:E49"/>
    <mergeCell ref="D46:D47"/>
    <mergeCell ref="D48:D49"/>
    <mergeCell ref="A34:A35"/>
    <mergeCell ref="B34:B35"/>
    <mergeCell ref="C34:C35"/>
    <mergeCell ref="A28:A29"/>
    <mergeCell ref="B28:B29"/>
    <mergeCell ref="C28:C29"/>
    <mergeCell ref="A30:A31"/>
    <mergeCell ref="B30:B31"/>
    <mergeCell ref="A32:A33"/>
    <mergeCell ref="C30:C31"/>
    <mergeCell ref="D34:D35"/>
    <mergeCell ref="D42:D43"/>
    <mergeCell ref="D36:D37"/>
    <mergeCell ref="D38:D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E54"/>
  <sheetViews>
    <sheetView topLeftCell="A13" zoomScaleNormal="100" workbookViewId="0">
      <selection sqref="A1:E1"/>
    </sheetView>
  </sheetViews>
  <sheetFormatPr baseColWidth="10" defaultColWidth="11.42578125" defaultRowHeight="12" x14ac:dyDescent="0.2"/>
  <cols>
    <col min="1" max="1" width="38" style="3" customWidth="1"/>
    <col min="2" max="2" width="6.42578125" style="4" customWidth="1"/>
    <col min="3" max="3" width="9.140625" style="4" customWidth="1"/>
    <col min="4" max="4" width="23.7109375" style="3" customWidth="1"/>
    <col min="5" max="5" width="17.7109375" style="5" customWidth="1"/>
    <col min="6" max="16384" width="11.42578125" style="6"/>
  </cols>
  <sheetData>
    <row r="1" spans="1:5" ht="15.75" x14ac:dyDescent="0.25">
      <c r="A1" s="126" t="s">
        <v>281</v>
      </c>
      <c r="B1" s="126"/>
      <c r="C1" s="126"/>
      <c r="D1" s="126"/>
      <c r="E1" s="126"/>
    </row>
    <row r="2" spans="1:5" ht="15.75" x14ac:dyDescent="0.25">
      <c r="A2" s="125" t="s">
        <v>112</v>
      </c>
      <c r="B2" s="125"/>
      <c r="C2" s="125"/>
      <c r="D2" s="125"/>
      <c r="E2" s="125"/>
    </row>
    <row r="3" spans="1:5" ht="15.75" customHeight="1" x14ac:dyDescent="0.2">
      <c r="A3" s="120" t="s">
        <v>114</v>
      </c>
      <c r="B3" s="120"/>
      <c r="C3" s="120"/>
      <c r="D3" s="120"/>
      <c r="E3" s="120"/>
    </row>
    <row r="4" spans="1:5" ht="9" customHeight="1" thickBot="1" x14ac:dyDescent="0.25">
      <c r="A4" s="7"/>
      <c r="B4" s="1"/>
    </row>
    <row r="5" spans="1:5" s="2" customFormat="1" ht="25.5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5" ht="12.75" thickTop="1" x14ac:dyDescent="0.2">
      <c r="A6" s="110" t="s">
        <v>350</v>
      </c>
      <c r="B6" s="108" t="s">
        <v>5</v>
      </c>
      <c r="C6" s="114">
        <v>12.3</v>
      </c>
      <c r="D6" s="108" t="s">
        <v>81</v>
      </c>
      <c r="E6" s="106"/>
    </row>
    <row r="7" spans="1:5" ht="12.75" thickBot="1" x14ac:dyDescent="0.25">
      <c r="A7" s="111"/>
      <c r="B7" s="109"/>
      <c r="C7" s="115"/>
      <c r="D7" s="109"/>
      <c r="E7" s="107"/>
    </row>
    <row r="8" spans="1:5" ht="12.75" thickTop="1" x14ac:dyDescent="0.2">
      <c r="A8" s="110" t="s">
        <v>282</v>
      </c>
      <c r="B8" s="108" t="s">
        <v>5</v>
      </c>
      <c r="C8" s="114">
        <v>11.5</v>
      </c>
      <c r="D8" s="108" t="s">
        <v>81</v>
      </c>
      <c r="E8" s="106"/>
    </row>
    <row r="9" spans="1:5" ht="12.75" thickBot="1" x14ac:dyDescent="0.25">
      <c r="A9" s="111"/>
      <c r="B9" s="109"/>
      <c r="C9" s="115"/>
      <c r="D9" s="109"/>
      <c r="E9" s="107"/>
    </row>
    <row r="10" spans="1:5" ht="12.75" thickTop="1" x14ac:dyDescent="0.2">
      <c r="A10" s="110" t="s">
        <v>351</v>
      </c>
      <c r="B10" s="108" t="s">
        <v>5</v>
      </c>
      <c r="C10" s="114">
        <v>11.5</v>
      </c>
      <c r="D10" s="108" t="s">
        <v>81</v>
      </c>
      <c r="E10" s="106"/>
    </row>
    <row r="11" spans="1:5" ht="12.75" thickBot="1" x14ac:dyDescent="0.25">
      <c r="A11" s="111"/>
      <c r="B11" s="109"/>
      <c r="C11" s="115"/>
      <c r="D11" s="109"/>
      <c r="E11" s="107"/>
    </row>
    <row r="12" spans="1:5" ht="12.75" thickTop="1" x14ac:dyDescent="0.2">
      <c r="A12" s="110" t="s">
        <v>283</v>
      </c>
      <c r="B12" s="108" t="s">
        <v>5</v>
      </c>
      <c r="C12" s="114">
        <v>11.5</v>
      </c>
      <c r="D12" s="108" t="s">
        <v>81</v>
      </c>
      <c r="E12" s="106"/>
    </row>
    <row r="13" spans="1:5" ht="12.75" thickBot="1" x14ac:dyDescent="0.25">
      <c r="A13" s="111"/>
      <c r="B13" s="109"/>
      <c r="C13" s="115"/>
      <c r="D13" s="109"/>
      <c r="E13" s="107"/>
    </row>
    <row r="14" spans="1:5" ht="12.75" thickTop="1" x14ac:dyDescent="0.2">
      <c r="A14" s="110" t="s">
        <v>352</v>
      </c>
      <c r="B14" s="108" t="s">
        <v>5</v>
      </c>
      <c r="C14" s="114">
        <v>12.7</v>
      </c>
      <c r="D14" s="108" t="s">
        <v>81</v>
      </c>
      <c r="E14" s="106"/>
    </row>
    <row r="15" spans="1:5" ht="12.75" thickBot="1" x14ac:dyDescent="0.25">
      <c r="A15" s="111"/>
      <c r="B15" s="109"/>
      <c r="C15" s="115"/>
      <c r="D15" s="109"/>
      <c r="E15" s="107"/>
    </row>
    <row r="16" spans="1:5" ht="12.75" thickTop="1" x14ac:dyDescent="0.2">
      <c r="A16" s="110" t="s">
        <v>353</v>
      </c>
      <c r="B16" s="108" t="s">
        <v>5</v>
      </c>
      <c r="C16" s="114">
        <v>12.1</v>
      </c>
      <c r="D16" s="108" t="s">
        <v>81</v>
      </c>
      <c r="E16" s="106"/>
    </row>
    <row r="17" spans="1:5" ht="12.75" thickBot="1" x14ac:dyDescent="0.25">
      <c r="A17" s="111"/>
      <c r="B17" s="109"/>
      <c r="C17" s="115"/>
      <c r="D17" s="109"/>
      <c r="E17" s="107"/>
    </row>
    <row r="18" spans="1:5" ht="12.75" thickTop="1" x14ac:dyDescent="0.2">
      <c r="A18" s="110" t="s">
        <v>354</v>
      </c>
      <c r="B18" s="108" t="s">
        <v>5</v>
      </c>
      <c r="C18" s="114">
        <v>16.5</v>
      </c>
      <c r="D18" s="108" t="s">
        <v>81</v>
      </c>
      <c r="E18" s="106"/>
    </row>
    <row r="19" spans="1:5" ht="12.75" thickBot="1" x14ac:dyDescent="0.25">
      <c r="A19" s="111"/>
      <c r="B19" s="109"/>
      <c r="C19" s="115"/>
      <c r="D19" s="109"/>
      <c r="E19" s="107"/>
    </row>
    <row r="20" spans="1:5" ht="12.75" thickTop="1" x14ac:dyDescent="0.2">
      <c r="A20" s="110" t="s">
        <v>150</v>
      </c>
      <c r="B20" s="108" t="s">
        <v>5</v>
      </c>
      <c r="C20" s="114">
        <v>13.5</v>
      </c>
      <c r="D20" s="108" t="s">
        <v>81</v>
      </c>
      <c r="E20" s="106"/>
    </row>
    <row r="21" spans="1:5" ht="12.75" thickBot="1" x14ac:dyDescent="0.25">
      <c r="A21" s="111"/>
      <c r="B21" s="109"/>
      <c r="C21" s="115"/>
      <c r="D21" s="109"/>
      <c r="E21" s="107"/>
    </row>
    <row r="22" spans="1:5" ht="12.75" thickTop="1" x14ac:dyDescent="0.2">
      <c r="A22" s="110" t="s">
        <v>151</v>
      </c>
      <c r="B22" s="108" t="s">
        <v>5</v>
      </c>
      <c r="C22" s="114">
        <v>14.5</v>
      </c>
      <c r="D22" s="108" t="s">
        <v>81</v>
      </c>
      <c r="E22" s="106"/>
    </row>
    <row r="23" spans="1:5" ht="12.75" thickBot="1" x14ac:dyDescent="0.25">
      <c r="A23" s="111"/>
      <c r="B23" s="109"/>
      <c r="C23" s="115"/>
      <c r="D23" s="109"/>
      <c r="E23" s="107"/>
    </row>
    <row r="24" spans="1:5" ht="12.75" thickTop="1" x14ac:dyDescent="0.2">
      <c r="A24" s="110" t="s">
        <v>284</v>
      </c>
      <c r="B24" s="108" t="s">
        <v>5</v>
      </c>
      <c r="C24" s="114">
        <v>17.5</v>
      </c>
      <c r="D24" s="108" t="s">
        <v>81</v>
      </c>
      <c r="E24" s="106"/>
    </row>
    <row r="25" spans="1:5" ht="12.75" thickBot="1" x14ac:dyDescent="0.25">
      <c r="A25" s="111"/>
      <c r="B25" s="109"/>
      <c r="C25" s="115"/>
      <c r="D25" s="109"/>
      <c r="E25" s="107"/>
    </row>
    <row r="26" spans="1:5" ht="12.75" thickTop="1" x14ac:dyDescent="0.2">
      <c r="A26" s="110" t="s">
        <v>348</v>
      </c>
      <c r="B26" s="108" t="s">
        <v>5</v>
      </c>
      <c r="C26" s="114">
        <v>15.5</v>
      </c>
      <c r="D26" s="108" t="s">
        <v>81</v>
      </c>
      <c r="E26" s="106"/>
    </row>
    <row r="27" spans="1:5" ht="12.75" thickBot="1" x14ac:dyDescent="0.25">
      <c r="A27" s="111"/>
      <c r="B27" s="109"/>
      <c r="C27" s="115"/>
      <c r="D27" s="109"/>
      <c r="E27" s="107"/>
    </row>
    <row r="28" spans="1:5" ht="12.75" thickTop="1" x14ac:dyDescent="0.2">
      <c r="A28" s="110" t="s">
        <v>349</v>
      </c>
      <c r="B28" s="108" t="s">
        <v>5</v>
      </c>
      <c r="C28" s="114">
        <v>15</v>
      </c>
      <c r="D28" s="108" t="s">
        <v>81</v>
      </c>
      <c r="E28" s="106"/>
    </row>
    <row r="29" spans="1:5" ht="12.75" customHeight="1" thickBot="1" x14ac:dyDescent="0.25">
      <c r="A29" s="111"/>
      <c r="B29" s="109"/>
      <c r="C29" s="115"/>
      <c r="D29" s="109"/>
      <c r="E29" s="107"/>
    </row>
    <row r="30" spans="1:5" ht="12.75" thickTop="1" x14ac:dyDescent="0.2">
      <c r="A30" s="110" t="s">
        <v>152</v>
      </c>
      <c r="B30" s="108" t="s">
        <v>5</v>
      </c>
      <c r="C30" s="112">
        <v>32.5</v>
      </c>
      <c r="D30" s="108" t="s">
        <v>81</v>
      </c>
      <c r="E30" s="106"/>
    </row>
    <row r="31" spans="1:5" ht="12.75" thickBot="1" x14ac:dyDescent="0.25">
      <c r="A31" s="111"/>
      <c r="B31" s="109"/>
      <c r="C31" s="113"/>
      <c r="D31" s="109"/>
      <c r="E31" s="107"/>
    </row>
    <row r="32" spans="1:5" ht="12.75" thickTop="1" x14ac:dyDescent="0.2">
      <c r="A32" s="110" t="s">
        <v>153</v>
      </c>
      <c r="B32" s="108" t="s">
        <v>4</v>
      </c>
      <c r="C32" s="114">
        <v>79</v>
      </c>
      <c r="D32" s="108" t="s">
        <v>81</v>
      </c>
      <c r="E32" s="106"/>
    </row>
    <row r="33" spans="1:5" ht="12.75" thickBot="1" x14ac:dyDescent="0.25">
      <c r="A33" s="111"/>
      <c r="B33" s="109"/>
      <c r="C33" s="115"/>
      <c r="D33" s="109"/>
      <c r="E33" s="107"/>
    </row>
    <row r="34" spans="1:5" ht="12.75" thickTop="1" x14ac:dyDescent="0.2">
      <c r="A34" s="110" t="s">
        <v>355</v>
      </c>
      <c r="B34" s="108" t="s">
        <v>106</v>
      </c>
      <c r="C34" s="114">
        <v>17</v>
      </c>
      <c r="D34" s="108" t="s">
        <v>81</v>
      </c>
      <c r="E34" s="106"/>
    </row>
    <row r="35" spans="1:5" ht="12.75" thickBot="1" x14ac:dyDescent="0.25">
      <c r="A35" s="111"/>
      <c r="B35" s="109"/>
      <c r="C35" s="115"/>
      <c r="D35" s="109"/>
      <c r="E35" s="107"/>
    </row>
    <row r="36" spans="1:5" ht="12.75" thickTop="1" x14ac:dyDescent="0.2">
      <c r="A36" s="110" t="s">
        <v>84</v>
      </c>
      <c r="B36" s="108" t="s">
        <v>4</v>
      </c>
      <c r="C36" s="112">
        <v>15.9</v>
      </c>
      <c r="D36" s="108" t="s">
        <v>81</v>
      </c>
      <c r="E36" s="106"/>
    </row>
    <row r="37" spans="1:5" ht="12.75" thickBot="1" x14ac:dyDescent="0.25">
      <c r="A37" s="111"/>
      <c r="B37" s="109"/>
      <c r="C37" s="113"/>
      <c r="D37" s="109"/>
      <c r="E37" s="107"/>
    </row>
    <row r="38" spans="1:5" ht="12.75" thickTop="1" x14ac:dyDescent="0.2">
      <c r="A38" s="110" t="s">
        <v>73</v>
      </c>
      <c r="B38" s="108" t="s">
        <v>4</v>
      </c>
      <c r="C38" s="114">
        <v>5</v>
      </c>
      <c r="D38" s="108" t="s">
        <v>253</v>
      </c>
      <c r="E38" s="106"/>
    </row>
    <row r="39" spans="1:5" ht="12" customHeight="1" thickBot="1" x14ac:dyDescent="0.25">
      <c r="A39" s="111"/>
      <c r="B39" s="109"/>
      <c r="C39" s="115"/>
      <c r="D39" s="109"/>
      <c r="E39" s="107"/>
    </row>
    <row r="40" spans="1:5" ht="12.75" thickTop="1" x14ac:dyDescent="0.2">
      <c r="A40" s="110" t="s">
        <v>74</v>
      </c>
      <c r="B40" s="108" t="s">
        <v>4</v>
      </c>
      <c r="C40" s="114">
        <v>3.5</v>
      </c>
      <c r="D40" s="108" t="s">
        <v>253</v>
      </c>
      <c r="E40" s="106"/>
    </row>
    <row r="41" spans="1:5" ht="12" customHeight="1" thickBot="1" x14ac:dyDescent="0.25">
      <c r="A41" s="111"/>
      <c r="B41" s="109"/>
      <c r="C41" s="115"/>
      <c r="D41" s="109"/>
      <c r="E41" s="107"/>
    </row>
    <row r="42" spans="1:5" ht="12.75" thickTop="1" x14ac:dyDescent="0.2">
      <c r="A42" s="110" t="s">
        <v>285</v>
      </c>
      <c r="B42" s="108" t="s">
        <v>4</v>
      </c>
      <c r="C42" s="114">
        <v>4.5</v>
      </c>
      <c r="D42" s="108" t="s">
        <v>253</v>
      </c>
      <c r="E42" s="106"/>
    </row>
    <row r="43" spans="1:5" ht="12" customHeight="1" thickBot="1" x14ac:dyDescent="0.25">
      <c r="A43" s="111"/>
      <c r="B43" s="109"/>
      <c r="C43" s="115"/>
      <c r="D43" s="109"/>
      <c r="E43" s="107"/>
    </row>
    <row r="44" spans="1:5" ht="12.75" thickTop="1" x14ac:dyDescent="0.2">
      <c r="A44" s="110" t="s">
        <v>85</v>
      </c>
      <c r="B44" s="108" t="s">
        <v>5</v>
      </c>
      <c r="C44" s="112">
        <v>35</v>
      </c>
      <c r="D44" s="108" t="s">
        <v>82</v>
      </c>
      <c r="E44" s="106"/>
    </row>
    <row r="45" spans="1:5" ht="12.75" thickBot="1" x14ac:dyDescent="0.25">
      <c r="A45" s="111"/>
      <c r="B45" s="109"/>
      <c r="C45" s="113"/>
      <c r="D45" s="109"/>
      <c r="E45" s="107"/>
    </row>
    <row r="46" spans="1:5" ht="12.75" thickTop="1" x14ac:dyDescent="0.2">
      <c r="A46" s="110" t="s">
        <v>154</v>
      </c>
      <c r="B46" s="108" t="s">
        <v>5</v>
      </c>
      <c r="C46" s="112">
        <v>13.7</v>
      </c>
      <c r="D46" s="108" t="s">
        <v>82</v>
      </c>
      <c r="E46" s="106"/>
    </row>
    <row r="47" spans="1:5" ht="12.75" thickBot="1" x14ac:dyDescent="0.25">
      <c r="A47" s="111"/>
      <c r="B47" s="109"/>
      <c r="C47" s="113"/>
      <c r="D47" s="109"/>
      <c r="E47" s="107"/>
    </row>
    <row r="48" spans="1:5" ht="12.75" thickTop="1" x14ac:dyDescent="0.2">
      <c r="A48" s="110" t="s">
        <v>286</v>
      </c>
      <c r="B48" s="108" t="s">
        <v>5</v>
      </c>
      <c r="C48" s="112">
        <v>8</v>
      </c>
      <c r="D48" s="108" t="s">
        <v>253</v>
      </c>
      <c r="E48" s="106"/>
    </row>
    <row r="49" spans="1:5" ht="12.75" thickBot="1" x14ac:dyDescent="0.25">
      <c r="A49" s="111"/>
      <c r="B49" s="109"/>
      <c r="C49" s="113"/>
      <c r="D49" s="109"/>
      <c r="E49" s="107"/>
    </row>
    <row r="50" spans="1:5" ht="12.75" thickTop="1" x14ac:dyDescent="0.2">
      <c r="A50" s="110" t="s">
        <v>149</v>
      </c>
      <c r="B50" s="108" t="s">
        <v>5</v>
      </c>
      <c r="C50" s="112">
        <v>5.7</v>
      </c>
      <c r="D50" s="108" t="s">
        <v>81</v>
      </c>
      <c r="E50" s="106"/>
    </row>
    <row r="51" spans="1:5" ht="12" customHeight="1" thickBot="1" x14ac:dyDescent="0.25">
      <c r="A51" s="116"/>
      <c r="B51" s="117"/>
      <c r="C51" s="118"/>
      <c r="D51" s="117"/>
      <c r="E51" s="124"/>
    </row>
    <row r="52" spans="1:5" ht="12.75" thickTop="1" x14ac:dyDescent="0.2">
      <c r="A52" s="9"/>
      <c r="C52" s="15"/>
      <c r="E52" s="10"/>
    </row>
    <row r="53" spans="1:5" ht="12.75" thickBot="1" x14ac:dyDescent="0.25">
      <c r="A53" s="59"/>
      <c r="B53" s="60"/>
      <c r="C53" s="61"/>
      <c r="D53" s="62" t="s">
        <v>6</v>
      </c>
      <c r="E53" s="64">
        <f>SUM(E6:E51)</f>
        <v>0</v>
      </c>
    </row>
    <row r="54" spans="1:5" ht="12.75" thickTop="1" x14ac:dyDescent="0.2"/>
  </sheetData>
  <mergeCells count="118">
    <mergeCell ref="A3:E3"/>
    <mergeCell ref="B38:B39"/>
    <mergeCell ref="C38:C39"/>
    <mergeCell ref="B40:B41"/>
    <mergeCell ref="C40:C41"/>
    <mergeCell ref="E30:E31"/>
    <mergeCell ref="E24:E25"/>
    <mergeCell ref="E26:E27"/>
    <mergeCell ref="E28:E29"/>
    <mergeCell ref="E32:E33"/>
    <mergeCell ref="E6:E7"/>
    <mergeCell ref="E12:E13"/>
    <mergeCell ref="E10:E11"/>
    <mergeCell ref="E8:E9"/>
    <mergeCell ref="E14:E15"/>
    <mergeCell ref="B6:B7"/>
    <mergeCell ref="C6:C7"/>
    <mergeCell ref="A6:A7"/>
    <mergeCell ref="A38:A39"/>
    <mergeCell ref="A8:A9"/>
    <mergeCell ref="B8:B9"/>
    <mergeCell ref="C8:C9"/>
    <mergeCell ref="A10:A11"/>
    <mergeCell ref="A32:A33"/>
    <mergeCell ref="E46:E47"/>
    <mergeCell ref="E48:E49"/>
    <mergeCell ref="E50:E51"/>
    <mergeCell ref="E16:E17"/>
    <mergeCell ref="E18:E19"/>
    <mergeCell ref="E20:E21"/>
    <mergeCell ref="E22:E23"/>
    <mergeCell ref="E44:E45"/>
    <mergeCell ref="E42:E43"/>
    <mergeCell ref="E40:E41"/>
    <mergeCell ref="E38:E39"/>
    <mergeCell ref="E36:E37"/>
    <mergeCell ref="E34:E35"/>
    <mergeCell ref="B32:B33"/>
    <mergeCell ref="C32:C33"/>
    <mergeCell ref="A36:A37"/>
    <mergeCell ref="B36:B37"/>
    <mergeCell ref="C36:C37"/>
    <mergeCell ref="A28:A29"/>
    <mergeCell ref="B28:B29"/>
    <mergeCell ref="C28:C29"/>
    <mergeCell ref="A34:A35"/>
    <mergeCell ref="B34:B35"/>
    <mergeCell ref="A40:A41"/>
    <mergeCell ref="B48:B49"/>
    <mergeCell ref="C48:C49"/>
    <mergeCell ref="A42:A43"/>
    <mergeCell ref="B42:B43"/>
    <mergeCell ref="C42:C43"/>
    <mergeCell ref="C30:C31"/>
    <mergeCell ref="A14:A15"/>
    <mergeCell ref="B14:B15"/>
    <mergeCell ref="C14:C15"/>
    <mergeCell ref="A30:A31"/>
    <mergeCell ref="B30:B31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D24:D25"/>
    <mergeCell ref="D26:D27"/>
    <mergeCell ref="B10:B11"/>
    <mergeCell ref="C10:C11"/>
    <mergeCell ref="A12:A13"/>
    <mergeCell ref="B12:B13"/>
    <mergeCell ref="C12:C13"/>
    <mergeCell ref="A24:A25"/>
    <mergeCell ref="C26:C27"/>
    <mergeCell ref="C24:C25"/>
    <mergeCell ref="D48:D49"/>
    <mergeCell ref="D44:D45"/>
    <mergeCell ref="A50:A51"/>
    <mergeCell ref="B50:B51"/>
    <mergeCell ref="C50:C51"/>
    <mergeCell ref="D50:D51"/>
    <mergeCell ref="A46:A47"/>
    <mergeCell ref="B46:B47"/>
    <mergeCell ref="C46:C47"/>
    <mergeCell ref="A44:A45"/>
    <mergeCell ref="B44:B45"/>
    <mergeCell ref="C44:C45"/>
    <mergeCell ref="A48:A49"/>
    <mergeCell ref="A2:E2"/>
    <mergeCell ref="A1:E1"/>
    <mergeCell ref="C34:C35"/>
    <mergeCell ref="D28:D29"/>
    <mergeCell ref="D30:D31"/>
    <mergeCell ref="D32:D33"/>
    <mergeCell ref="D36:D37"/>
    <mergeCell ref="D46:D47"/>
    <mergeCell ref="D38:D39"/>
    <mergeCell ref="D40:D41"/>
    <mergeCell ref="D42:D43"/>
    <mergeCell ref="D34:D35"/>
    <mergeCell ref="B24:B25"/>
    <mergeCell ref="A26:A27"/>
    <mergeCell ref="B26:B27"/>
    <mergeCell ref="D16:D17"/>
    <mergeCell ref="D18:D19"/>
    <mergeCell ref="D22:D23"/>
    <mergeCell ref="D20:D21"/>
    <mergeCell ref="D6:D7"/>
    <mergeCell ref="D8:D9"/>
    <mergeCell ref="D10:D11"/>
    <mergeCell ref="D12:D13"/>
    <mergeCell ref="D14:D15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E30"/>
  <sheetViews>
    <sheetView zoomScaleNormal="100" workbookViewId="0">
      <selection sqref="A1:E1"/>
    </sheetView>
  </sheetViews>
  <sheetFormatPr baseColWidth="10" defaultColWidth="11.42578125" defaultRowHeight="12" x14ac:dyDescent="0.2"/>
  <cols>
    <col min="1" max="1" width="40.140625" style="3" customWidth="1"/>
    <col min="2" max="2" width="8.42578125" style="4" customWidth="1"/>
    <col min="3" max="3" width="9.42578125" style="4" customWidth="1"/>
    <col min="4" max="4" width="23.7109375" style="3" customWidth="1"/>
    <col min="5" max="5" width="17.7109375" style="5" customWidth="1"/>
    <col min="6" max="16384" width="11.42578125" style="6"/>
  </cols>
  <sheetData>
    <row r="1" spans="1:5" ht="15.75" x14ac:dyDescent="0.25">
      <c r="A1" s="126" t="s">
        <v>281</v>
      </c>
      <c r="B1" s="126"/>
      <c r="C1" s="126"/>
      <c r="D1" s="126"/>
      <c r="E1" s="126"/>
    </row>
    <row r="2" spans="1:5" ht="15.75" x14ac:dyDescent="0.25">
      <c r="A2" s="125" t="s">
        <v>115</v>
      </c>
      <c r="B2" s="125"/>
      <c r="C2" s="125"/>
      <c r="D2" s="125"/>
      <c r="E2" s="125"/>
    </row>
    <row r="3" spans="1:5" ht="15.75" customHeight="1" x14ac:dyDescent="0.2">
      <c r="A3" s="120" t="s">
        <v>116</v>
      </c>
      <c r="B3" s="120"/>
      <c r="C3" s="120"/>
      <c r="D3" s="120"/>
      <c r="E3" s="120"/>
    </row>
    <row r="4" spans="1:5" ht="7.5" customHeight="1" thickBot="1" x14ac:dyDescent="0.25">
      <c r="A4" s="7"/>
      <c r="B4" s="1"/>
    </row>
    <row r="5" spans="1:5" s="2" customFormat="1" ht="25.5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5" ht="12.75" thickTop="1" x14ac:dyDescent="0.2">
      <c r="A6" s="110" t="s">
        <v>161</v>
      </c>
      <c r="B6" s="108" t="s">
        <v>86</v>
      </c>
      <c r="C6" s="114">
        <v>48.5</v>
      </c>
      <c r="D6" s="108" t="s">
        <v>253</v>
      </c>
      <c r="E6" s="106"/>
    </row>
    <row r="7" spans="1:5" ht="12.75" thickBot="1" x14ac:dyDescent="0.25">
      <c r="A7" s="111"/>
      <c r="B7" s="109"/>
      <c r="C7" s="115"/>
      <c r="D7" s="109"/>
      <c r="E7" s="107"/>
    </row>
    <row r="8" spans="1:5" ht="12.75" thickTop="1" x14ac:dyDescent="0.2">
      <c r="A8" s="110" t="s">
        <v>87</v>
      </c>
      <c r="B8" s="108" t="s">
        <v>5</v>
      </c>
      <c r="C8" s="114">
        <v>7</v>
      </c>
      <c r="D8" s="108" t="s">
        <v>81</v>
      </c>
      <c r="E8" s="106"/>
    </row>
    <row r="9" spans="1:5" ht="12.75" thickBot="1" x14ac:dyDescent="0.25">
      <c r="A9" s="111"/>
      <c r="B9" s="109"/>
      <c r="C9" s="115"/>
      <c r="D9" s="109"/>
      <c r="E9" s="107"/>
    </row>
    <row r="10" spans="1:5" ht="12.75" thickTop="1" x14ac:dyDescent="0.2">
      <c r="A10" s="110" t="s">
        <v>78</v>
      </c>
      <c r="B10" s="108" t="s">
        <v>4</v>
      </c>
      <c r="C10" s="112">
        <v>2.7</v>
      </c>
      <c r="D10" s="108" t="s">
        <v>253</v>
      </c>
      <c r="E10" s="106"/>
    </row>
    <row r="11" spans="1:5" ht="12.75" thickBot="1" x14ac:dyDescent="0.25">
      <c r="A11" s="111"/>
      <c r="B11" s="109"/>
      <c r="C11" s="113"/>
      <c r="D11" s="109"/>
      <c r="E11" s="107"/>
    </row>
    <row r="12" spans="1:5" ht="12.75" thickTop="1" x14ac:dyDescent="0.2">
      <c r="A12" s="110" t="s">
        <v>155</v>
      </c>
      <c r="B12" s="108" t="s">
        <v>5</v>
      </c>
      <c r="C12" s="114">
        <v>22</v>
      </c>
      <c r="D12" s="108" t="s">
        <v>81</v>
      </c>
      <c r="E12" s="106"/>
    </row>
    <row r="13" spans="1:5" ht="12.75" thickBot="1" x14ac:dyDescent="0.25">
      <c r="A13" s="111"/>
      <c r="B13" s="109"/>
      <c r="C13" s="115"/>
      <c r="D13" s="109"/>
      <c r="E13" s="107"/>
    </row>
    <row r="14" spans="1:5" ht="12.75" thickTop="1" x14ac:dyDescent="0.2">
      <c r="A14" s="110" t="s">
        <v>156</v>
      </c>
      <c r="B14" s="108" t="s">
        <v>5</v>
      </c>
      <c r="C14" s="114">
        <v>35</v>
      </c>
      <c r="D14" s="108" t="s">
        <v>81</v>
      </c>
      <c r="E14" s="106"/>
    </row>
    <row r="15" spans="1:5" ht="12.75" thickBot="1" x14ac:dyDescent="0.25">
      <c r="A15" s="111"/>
      <c r="B15" s="109"/>
      <c r="C15" s="115"/>
      <c r="D15" s="109"/>
      <c r="E15" s="107"/>
    </row>
    <row r="16" spans="1:5" ht="12.75" thickTop="1" x14ac:dyDescent="0.2">
      <c r="A16" s="110" t="s">
        <v>157</v>
      </c>
      <c r="B16" s="108" t="s">
        <v>5</v>
      </c>
      <c r="C16" s="114">
        <v>13.6</v>
      </c>
      <c r="D16" s="108" t="s">
        <v>81</v>
      </c>
      <c r="E16" s="106"/>
    </row>
    <row r="17" spans="1:5" ht="12.75" thickBot="1" x14ac:dyDescent="0.25">
      <c r="A17" s="111"/>
      <c r="B17" s="109"/>
      <c r="C17" s="115"/>
      <c r="D17" s="109"/>
      <c r="E17" s="107"/>
    </row>
    <row r="18" spans="1:5" ht="12.75" thickTop="1" x14ac:dyDescent="0.2">
      <c r="A18" s="110" t="s">
        <v>158</v>
      </c>
      <c r="B18" s="108" t="s">
        <v>5</v>
      </c>
      <c r="C18" s="114">
        <v>14</v>
      </c>
      <c r="D18" s="108" t="s">
        <v>81</v>
      </c>
      <c r="E18" s="106"/>
    </row>
    <row r="19" spans="1:5" ht="12.75" thickBot="1" x14ac:dyDescent="0.25">
      <c r="A19" s="111"/>
      <c r="B19" s="109"/>
      <c r="C19" s="115"/>
      <c r="D19" s="109"/>
      <c r="E19" s="107"/>
    </row>
    <row r="20" spans="1:5" ht="12.75" thickTop="1" x14ac:dyDescent="0.2">
      <c r="A20" s="110" t="s">
        <v>159</v>
      </c>
      <c r="B20" s="108" t="s">
        <v>5</v>
      </c>
      <c r="C20" s="114">
        <v>19.5</v>
      </c>
      <c r="D20" s="108" t="s">
        <v>81</v>
      </c>
      <c r="E20" s="106"/>
    </row>
    <row r="21" spans="1:5" ht="12.75" thickBot="1" x14ac:dyDescent="0.25">
      <c r="A21" s="111"/>
      <c r="B21" s="109"/>
      <c r="C21" s="115"/>
      <c r="D21" s="109"/>
      <c r="E21" s="107"/>
    </row>
    <row r="22" spans="1:5" ht="12.75" thickTop="1" x14ac:dyDescent="0.2">
      <c r="A22" s="110" t="s">
        <v>160</v>
      </c>
      <c r="B22" s="108" t="s">
        <v>88</v>
      </c>
      <c r="C22" s="114">
        <v>67</v>
      </c>
      <c r="D22" s="108" t="s">
        <v>81</v>
      </c>
      <c r="E22" s="106"/>
    </row>
    <row r="23" spans="1:5" ht="12.75" thickBot="1" x14ac:dyDescent="0.25">
      <c r="A23" s="111"/>
      <c r="B23" s="109"/>
      <c r="C23" s="115"/>
      <c r="D23" s="109"/>
      <c r="E23" s="107"/>
    </row>
    <row r="24" spans="1:5" ht="12.75" thickTop="1" x14ac:dyDescent="0.2">
      <c r="A24" s="110" t="s">
        <v>89</v>
      </c>
      <c r="B24" s="108" t="s">
        <v>5</v>
      </c>
      <c r="C24" s="114">
        <v>10</v>
      </c>
      <c r="D24" s="108" t="s">
        <v>253</v>
      </c>
      <c r="E24" s="106"/>
    </row>
    <row r="25" spans="1:5" ht="12" customHeight="1" thickBot="1" x14ac:dyDescent="0.25">
      <c r="A25" s="111"/>
      <c r="B25" s="109"/>
      <c r="C25" s="115"/>
      <c r="D25" s="109"/>
      <c r="E25" s="107"/>
    </row>
    <row r="26" spans="1:5" ht="12.75" thickTop="1" x14ac:dyDescent="0.2">
      <c r="A26" s="110" t="s">
        <v>149</v>
      </c>
      <c r="B26" s="108" t="s">
        <v>5</v>
      </c>
      <c r="C26" s="112">
        <v>2</v>
      </c>
      <c r="D26" s="108" t="s">
        <v>81</v>
      </c>
      <c r="E26" s="106"/>
    </row>
    <row r="27" spans="1:5" ht="12" customHeight="1" thickBot="1" x14ac:dyDescent="0.25">
      <c r="A27" s="116"/>
      <c r="B27" s="117"/>
      <c r="C27" s="118"/>
      <c r="D27" s="117"/>
      <c r="E27" s="124"/>
    </row>
    <row r="28" spans="1:5" ht="12.75" thickTop="1" x14ac:dyDescent="0.2">
      <c r="A28" s="9"/>
      <c r="E28" s="10"/>
    </row>
    <row r="29" spans="1:5" ht="12.75" customHeight="1" thickBot="1" x14ac:dyDescent="0.25">
      <c r="A29" s="59"/>
      <c r="B29" s="60"/>
      <c r="C29" s="60"/>
      <c r="D29" s="62" t="s">
        <v>6</v>
      </c>
      <c r="E29" s="63">
        <f>SUM(E6:E27)</f>
        <v>0</v>
      </c>
    </row>
    <row r="30" spans="1:5" ht="12.75" thickTop="1" x14ac:dyDescent="0.2"/>
  </sheetData>
  <mergeCells count="58">
    <mergeCell ref="E16:E17"/>
    <mergeCell ref="E14:E15"/>
    <mergeCell ref="E12:E13"/>
    <mergeCell ref="D26:D27"/>
    <mergeCell ref="D24:D25"/>
    <mergeCell ref="D16:D17"/>
    <mergeCell ref="D18:D19"/>
    <mergeCell ref="E26:E27"/>
    <mergeCell ref="E24:E25"/>
    <mergeCell ref="E22:E23"/>
    <mergeCell ref="E20:E21"/>
    <mergeCell ref="E18:E19"/>
    <mergeCell ref="D22:D23"/>
    <mergeCell ref="D20:D21"/>
    <mergeCell ref="A2:E2"/>
    <mergeCell ref="A1:E1"/>
    <mergeCell ref="B14:B15"/>
    <mergeCell ref="C14:C15"/>
    <mergeCell ref="D12:D13"/>
    <mergeCell ref="D14:D15"/>
    <mergeCell ref="A3:E3"/>
    <mergeCell ref="A12:A13"/>
    <mergeCell ref="B12:B13"/>
    <mergeCell ref="C12:C13"/>
    <mergeCell ref="E10:E11"/>
    <mergeCell ref="E8:E9"/>
    <mergeCell ref="E6:E7"/>
    <mergeCell ref="A10:A11"/>
    <mergeCell ref="B10:B11"/>
    <mergeCell ref="C10:C11"/>
    <mergeCell ref="A24:A25"/>
    <mergeCell ref="B24:B25"/>
    <mergeCell ref="C24:C25"/>
    <mergeCell ref="A26:A27"/>
    <mergeCell ref="B26:B27"/>
    <mergeCell ref="C26:C27"/>
    <mergeCell ref="D10:D11"/>
    <mergeCell ref="B18:B19"/>
    <mergeCell ref="C18:C19"/>
    <mergeCell ref="A22:A23"/>
    <mergeCell ref="B22:B23"/>
    <mergeCell ref="C22:C23"/>
    <mergeCell ref="A20:A21"/>
    <mergeCell ref="B20:B21"/>
    <mergeCell ref="C20:C21"/>
    <mergeCell ref="A16:A17"/>
    <mergeCell ref="B16:B17"/>
    <mergeCell ref="C16:C17"/>
    <mergeCell ref="A18:A19"/>
    <mergeCell ref="A14:A15"/>
    <mergeCell ref="A6:A7"/>
    <mergeCell ref="B6:B7"/>
    <mergeCell ref="C6:C7"/>
    <mergeCell ref="D6:D7"/>
    <mergeCell ref="A8:A9"/>
    <mergeCell ref="B8:B9"/>
    <mergeCell ref="C8:C9"/>
    <mergeCell ref="D8:D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E06A0-7097-4CD6-8693-CF64EACA471C}">
  <sheetPr>
    <tabColor theme="9" tint="0.59999389629810485"/>
  </sheetPr>
  <dimension ref="A1:E10"/>
  <sheetViews>
    <sheetView zoomScaleNormal="100" workbookViewId="0">
      <selection sqref="A1:E1"/>
    </sheetView>
  </sheetViews>
  <sheetFormatPr baseColWidth="10" defaultColWidth="11.42578125" defaultRowHeight="12" x14ac:dyDescent="0.2"/>
  <cols>
    <col min="1" max="1" width="40.140625" style="3" customWidth="1"/>
    <col min="2" max="2" width="8.42578125" style="4" customWidth="1"/>
    <col min="3" max="3" width="9.42578125" style="4" customWidth="1"/>
    <col min="4" max="4" width="23.7109375" style="3" customWidth="1"/>
    <col min="5" max="5" width="17.7109375" style="5" customWidth="1"/>
    <col min="6" max="16384" width="11.42578125" style="6"/>
  </cols>
  <sheetData>
    <row r="1" spans="1:5" ht="15.75" x14ac:dyDescent="0.25">
      <c r="A1" s="126" t="s">
        <v>281</v>
      </c>
      <c r="B1" s="126"/>
      <c r="C1" s="126"/>
      <c r="D1" s="126"/>
      <c r="E1" s="126"/>
    </row>
    <row r="2" spans="1:5" ht="15.75" x14ac:dyDescent="0.25">
      <c r="A2" s="125" t="s">
        <v>115</v>
      </c>
      <c r="B2" s="125"/>
      <c r="C2" s="125"/>
      <c r="D2" s="125"/>
      <c r="E2" s="125"/>
    </row>
    <row r="3" spans="1:5" ht="15.75" customHeight="1" x14ac:dyDescent="0.2">
      <c r="A3" s="120" t="s">
        <v>116</v>
      </c>
      <c r="B3" s="120"/>
      <c r="C3" s="120"/>
      <c r="D3" s="120"/>
      <c r="E3" s="120"/>
    </row>
    <row r="4" spans="1:5" ht="7.5" customHeight="1" thickBot="1" x14ac:dyDescent="0.25">
      <c r="A4" s="7"/>
      <c r="B4" s="1"/>
    </row>
    <row r="5" spans="1:5" s="2" customFormat="1" ht="25.5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5" ht="12.75" thickTop="1" x14ac:dyDescent="0.2">
      <c r="A6" s="110" t="s">
        <v>378</v>
      </c>
      <c r="B6" s="108" t="s">
        <v>379</v>
      </c>
      <c r="C6" s="114">
        <v>168.4</v>
      </c>
      <c r="D6" s="108" t="s">
        <v>253</v>
      </c>
      <c r="E6" s="106"/>
    </row>
    <row r="7" spans="1:5" x14ac:dyDescent="0.2">
      <c r="A7" s="127"/>
      <c r="B7" s="128"/>
      <c r="C7" s="129"/>
      <c r="D7" s="128"/>
      <c r="E7" s="130"/>
    </row>
    <row r="8" spans="1:5" x14ac:dyDescent="0.2">
      <c r="A8" s="9"/>
      <c r="E8" s="10"/>
    </row>
    <row r="9" spans="1:5" ht="12.75" customHeight="1" thickBot="1" x14ac:dyDescent="0.25">
      <c r="A9" s="59"/>
      <c r="B9" s="60"/>
      <c r="C9" s="60"/>
      <c r="D9" s="62" t="s">
        <v>6</v>
      </c>
      <c r="E9" s="63">
        <f>SUM(E6:E7)</f>
        <v>0</v>
      </c>
    </row>
    <row r="10" spans="1:5" ht="12.75" thickTop="1" x14ac:dyDescent="0.2"/>
  </sheetData>
  <mergeCells count="8">
    <mergeCell ref="A1:E1"/>
    <mergeCell ref="A2:E2"/>
    <mergeCell ref="A3:E3"/>
    <mergeCell ref="A6:A7"/>
    <mergeCell ref="B6:B7"/>
    <mergeCell ref="C6:C7"/>
    <mergeCell ref="D6:D7"/>
    <mergeCell ref="E6:E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E16"/>
  <sheetViews>
    <sheetView zoomScaleNormal="100" workbookViewId="0">
      <selection sqref="A1:E1"/>
    </sheetView>
  </sheetViews>
  <sheetFormatPr baseColWidth="10" defaultColWidth="11.42578125" defaultRowHeight="12" x14ac:dyDescent="0.2"/>
  <cols>
    <col min="1" max="1" width="32.7109375" style="3" customWidth="1"/>
    <col min="2" max="2" width="6.42578125" style="4" customWidth="1"/>
    <col min="3" max="3" width="9.140625" style="4" customWidth="1"/>
    <col min="4" max="4" width="24.42578125" style="3" customWidth="1"/>
    <col min="5" max="5" width="17.7109375" style="5" customWidth="1"/>
    <col min="6" max="16384" width="11.42578125" style="6"/>
  </cols>
  <sheetData>
    <row r="1" spans="1:5" ht="15.75" x14ac:dyDescent="0.25">
      <c r="A1" s="126" t="s">
        <v>281</v>
      </c>
      <c r="B1" s="126"/>
      <c r="C1" s="126"/>
      <c r="D1" s="126"/>
      <c r="E1" s="126"/>
    </row>
    <row r="2" spans="1:5" ht="15.75" x14ac:dyDescent="0.25">
      <c r="A2" s="125" t="s">
        <v>127</v>
      </c>
      <c r="B2" s="125"/>
      <c r="C2" s="125"/>
      <c r="D2" s="125"/>
      <c r="E2" s="125"/>
    </row>
    <row r="3" spans="1:5" ht="15.75" customHeight="1" x14ac:dyDescent="0.2">
      <c r="A3" s="120" t="s">
        <v>128</v>
      </c>
      <c r="B3" s="120"/>
      <c r="C3" s="120"/>
      <c r="D3" s="120"/>
      <c r="E3" s="120"/>
    </row>
    <row r="4" spans="1:5" ht="8.25" customHeight="1" thickBot="1" x14ac:dyDescent="0.25">
      <c r="A4" s="7"/>
      <c r="B4" s="1"/>
    </row>
    <row r="5" spans="1:5" s="2" customFormat="1" ht="25.5" thickTop="1" thickBot="1" x14ac:dyDescent="0.25">
      <c r="A5" s="57" t="s">
        <v>0</v>
      </c>
      <c r="B5" s="57" t="s">
        <v>1</v>
      </c>
      <c r="C5" s="57" t="s">
        <v>2</v>
      </c>
      <c r="D5" s="57" t="s">
        <v>79</v>
      </c>
      <c r="E5" s="58" t="s">
        <v>231</v>
      </c>
    </row>
    <row r="6" spans="1:5" ht="12.75" thickTop="1" x14ac:dyDescent="0.2">
      <c r="A6" s="110" t="s">
        <v>163</v>
      </c>
      <c r="B6" s="108" t="s">
        <v>4</v>
      </c>
      <c r="C6" s="114">
        <v>36</v>
      </c>
      <c r="D6" s="108" t="s">
        <v>81</v>
      </c>
      <c r="E6" s="106"/>
    </row>
    <row r="7" spans="1:5" ht="12.75" thickBot="1" x14ac:dyDescent="0.25">
      <c r="A7" s="111"/>
      <c r="B7" s="109"/>
      <c r="C7" s="115"/>
      <c r="D7" s="109"/>
      <c r="E7" s="107"/>
    </row>
    <row r="8" spans="1:5" ht="12.75" thickTop="1" x14ac:dyDescent="0.2">
      <c r="A8" s="110" t="s">
        <v>164</v>
      </c>
      <c r="B8" s="108" t="s">
        <v>4</v>
      </c>
      <c r="C8" s="114">
        <v>18</v>
      </c>
      <c r="D8" s="108" t="s">
        <v>81</v>
      </c>
      <c r="E8" s="106"/>
    </row>
    <row r="9" spans="1:5" ht="12.75" thickBot="1" x14ac:dyDescent="0.25">
      <c r="A9" s="111"/>
      <c r="B9" s="109"/>
      <c r="C9" s="115"/>
      <c r="D9" s="109"/>
      <c r="E9" s="107"/>
    </row>
    <row r="10" spans="1:5" ht="12.75" thickTop="1" x14ac:dyDescent="0.2">
      <c r="A10" s="110" t="s">
        <v>165</v>
      </c>
      <c r="B10" s="108" t="s">
        <v>4</v>
      </c>
      <c r="C10" s="114">
        <v>13</v>
      </c>
      <c r="D10" s="108" t="s">
        <v>253</v>
      </c>
      <c r="E10" s="106"/>
    </row>
    <row r="11" spans="1:5" ht="12.75" thickBot="1" x14ac:dyDescent="0.25">
      <c r="A11" s="111"/>
      <c r="B11" s="109"/>
      <c r="C11" s="115"/>
      <c r="D11" s="109"/>
      <c r="E11" s="107"/>
    </row>
    <row r="12" spans="1:5" ht="12.75" thickTop="1" x14ac:dyDescent="0.2">
      <c r="A12" s="110" t="s">
        <v>162</v>
      </c>
      <c r="B12" s="108" t="s">
        <v>4</v>
      </c>
      <c r="C12" s="114">
        <v>29</v>
      </c>
      <c r="D12" s="108" t="s">
        <v>82</v>
      </c>
      <c r="E12" s="106"/>
    </row>
    <row r="13" spans="1:5" ht="12.75" thickBot="1" x14ac:dyDescent="0.25">
      <c r="A13" s="116"/>
      <c r="B13" s="117"/>
      <c r="C13" s="131"/>
      <c r="D13" s="117"/>
      <c r="E13" s="124"/>
    </row>
    <row r="14" spans="1:5" ht="12.75" thickTop="1" x14ac:dyDescent="0.2">
      <c r="A14" s="9"/>
      <c r="E14" s="10"/>
    </row>
    <row r="15" spans="1:5" ht="12.75" customHeight="1" thickBot="1" x14ac:dyDescent="0.25">
      <c r="A15" s="59"/>
      <c r="B15" s="60"/>
      <c r="C15" s="60"/>
      <c r="D15" s="62" t="s">
        <v>6</v>
      </c>
      <c r="E15" s="63">
        <f>SUM(E6:E13)</f>
        <v>0</v>
      </c>
    </row>
    <row r="16" spans="1:5" ht="12.75" thickTop="1" x14ac:dyDescent="0.2"/>
  </sheetData>
  <mergeCells count="23">
    <mergeCell ref="D6:D7"/>
    <mergeCell ref="D10:D11"/>
    <mergeCell ref="A10:A11"/>
    <mergeCell ref="D12:D13"/>
    <mergeCell ref="C10:C11"/>
    <mergeCell ref="A12:A13"/>
    <mergeCell ref="B12:B13"/>
    <mergeCell ref="A2:E2"/>
    <mergeCell ref="A1:E1"/>
    <mergeCell ref="C12:C13"/>
    <mergeCell ref="A8:A9"/>
    <mergeCell ref="B8:B9"/>
    <mergeCell ref="C8:C9"/>
    <mergeCell ref="D8:D9"/>
    <mergeCell ref="B10:B11"/>
    <mergeCell ref="E8:E9"/>
    <mergeCell ref="E10:E11"/>
    <mergeCell ref="E12:E13"/>
    <mergeCell ref="A3:E3"/>
    <mergeCell ref="A6:A7"/>
    <mergeCell ref="B6:B7"/>
    <mergeCell ref="C6:C7"/>
    <mergeCell ref="E6:E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</sheetPr>
  <dimension ref="A1:H20"/>
  <sheetViews>
    <sheetView zoomScaleNormal="100" workbookViewId="0">
      <selection sqref="A1:E1"/>
    </sheetView>
  </sheetViews>
  <sheetFormatPr baseColWidth="10" defaultRowHeight="12.75" x14ac:dyDescent="0.2"/>
  <cols>
    <col min="1" max="1" width="21.5703125" bestFit="1" customWidth="1"/>
    <col min="2" max="2" width="7" customWidth="1"/>
    <col min="3" max="3" width="9.140625" customWidth="1"/>
    <col min="4" max="4" width="23.85546875" customWidth="1"/>
    <col min="5" max="5" width="17.7109375" customWidth="1"/>
  </cols>
  <sheetData>
    <row r="1" spans="1:8" ht="15.75" x14ac:dyDescent="0.25">
      <c r="A1" s="119" t="s">
        <v>281</v>
      </c>
      <c r="B1" s="119"/>
      <c r="C1" s="119"/>
      <c r="D1" s="119"/>
      <c r="E1" s="119"/>
    </row>
    <row r="2" spans="1:8" ht="15.75" x14ac:dyDescent="0.2">
      <c r="A2" s="120" t="s">
        <v>117</v>
      </c>
      <c r="B2" s="120"/>
      <c r="C2" s="120"/>
      <c r="D2" s="120"/>
      <c r="E2" s="120"/>
    </row>
    <row r="3" spans="1:8" ht="15.75" customHeight="1" x14ac:dyDescent="0.2">
      <c r="A3" s="120" t="s">
        <v>118</v>
      </c>
      <c r="B3" s="120"/>
      <c r="C3" s="120"/>
      <c r="D3" s="120"/>
      <c r="E3" s="120"/>
    </row>
    <row r="4" spans="1:8" ht="8.25" customHeight="1" thickBot="1" x14ac:dyDescent="0.25">
      <c r="A4" s="7"/>
      <c r="B4" s="1"/>
      <c r="C4" s="4"/>
      <c r="D4" s="3"/>
      <c r="E4" s="5"/>
    </row>
    <row r="5" spans="1:8" ht="25.5" thickTop="1" thickBot="1" x14ac:dyDescent="0.25">
      <c r="A5" s="57" t="s">
        <v>0</v>
      </c>
      <c r="B5" s="57" t="s">
        <v>1</v>
      </c>
      <c r="C5" s="57" t="s">
        <v>2</v>
      </c>
      <c r="D5" s="57" t="s">
        <v>79</v>
      </c>
      <c r="E5" s="58" t="s">
        <v>231</v>
      </c>
    </row>
    <row r="6" spans="1:8" ht="13.5" thickTop="1" x14ac:dyDescent="0.2">
      <c r="A6" s="122" t="s">
        <v>90</v>
      </c>
      <c r="B6" s="108" t="s">
        <v>5</v>
      </c>
      <c r="C6" s="112">
        <v>11</v>
      </c>
      <c r="D6" s="108" t="s">
        <v>81</v>
      </c>
      <c r="E6" s="106"/>
    </row>
    <row r="7" spans="1:8" ht="13.5" thickBot="1" x14ac:dyDescent="0.25">
      <c r="A7" s="133"/>
      <c r="B7" s="128"/>
      <c r="C7" s="132"/>
      <c r="D7" s="109"/>
      <c r="E7" s="130"/>
    </row>
    <row r="8" spans="1:8" ht="13.5" thickTop="1" x14ac:dyDescent="0.2">
      <c r="A8" s="110" t="s">
        <v>91</v>
      </c>
      <c r="B8" s="108" t="s">
        <v>5</v>
      </c>
      <c r="C8" s="112">
        <v>11.5</v>
      </c>
      <c r="D8" s="108" t="s">
        <v>81</v>
      </c>
      <c r="E8" s="106"/>
    </row>
    <row r="9" spans="1:8" ht="13.5" thickBot="1" x14ac:dyDescent="0.25">
      <c r="A9" s="111"/>
      <c r="B9" s="128"/>
      <c r="C9" s="132"/>
      <c r="D9" s="109"/>
      <c r="E9" s="130"/>
      <c r="H9" s="16"/>
    </row>
    <row r="10" spans="1:8" ht="13.5" thickTop="1" x14ac:dyDescent="0.2">
      <c r="A10" s="110" t="s">
        <v>92</v>
      </c>
      <c r="B10" s="108" t="s">
        <v>5</v>
      </c>
      <c r="C10" s="112">
        <v>10.8</v>
      </c>
      <c r="D10" s="108" t="s">
        <v>81</v>
      </c>
      <c r="E10" s="106"/>
      <c r="H10" s="16"/>
    </row>
    <row r="11" spans="1:8" ht="13.5" thickBot="1" x14ac:dyDescent="0.25">
      <c r="A11" s="111"/>
      <c r="B11" s="128"/>
      <c r="C11" s="132"/>
      <c r="D11" s="109"/>
      <c r="E11" s="130"/>
    </row>
    <row r="12" spans="1:8" ht="13.5" thickTop="1" x14ac:dyDescent="0.2">
      <c r="A12" s="110" t="s">
        <v>93</v>
      </c>
      <c r="B12" s="108" t="s">
        <v>5</v>
      </c>
      <c r="C12" s="112">
        <v>11.4</v>
      </c>
      <c r="D12" s="108" t="s">
        <v>81</v>
      </c>
      <c r="E12" s="106"/>
    </row>
    <row r="13" spans="1:8" ht="13.5" thickBot="1" x14ac:dyDescent="0.25">
      <c r="A13" s="111"/>
      <c r="B13" s="128"/>
      <c r="C13" s="132"/>
      <c r="D13" s="109"/>
      <c r="E13" s="130"/>
    </row>
    <row r="14" spans="1:8" ht="13.5" thickTop="1" x14ac:dyDescent="0.2">
      <c r="A14" s="110" t="s">
        <v>94</v>
      </c>
      <c r="B14" s="108" t="s">
        <v>5</v>
      </c>
      <c r="C14" s="112">
        <v>12.7</v>
      </c>
      <c r="D14" s="108" t="s">
        <v>81</v>
      </c>
      <c r="E14" s="106"/>
    </row>
    <row r="15" spans="1:8" ht="13.5" thickBot="1" x14ac:dyDescent="0.25">
      <c r="A15" s="111"/>
      <c r="B15" s="128"/>
      <c r="C15" s="132"/>
      <c r="D15" s="109"/>
      <c r="E15" s="130"/>
    </row>
    <row r="16" spans="1:8" ht="13.5" thickTop="1" x14ac:dyDescent="0.2">
      <c r="A16" s="110" t="s">
        <v>166</v>
      </c>
      <c r="B16" s="108" t="s">
        <v>5</v>
      </c>
      <c r="C16" s="112">
        <v>37.299999999999997</v>
      </c>
      <c r="D16" s="108" t="s">
        <v>82</v>
      </c>
      <c r="E16" s="106"/>
    </row>
    <row r="17" spans="1:5" ht="13.5" thickBot="1" x14ac:dyDescent="0.25">
      <c r="A17" s="116"/>
      <c r="B17" s="117"/>
      <c r="C17" s="118"/>
      <c r="D17" s="117"/>
      <c r="E17" s="124"/>
    </row>
    <row r="18" spans="1:5" ht="14.25" thickTop="1" thickBot="1" x14ac:dyDescent="0.25">
      <c r="A18" s="66"/>
      <c r="B18" s="67"/>
      <c r="C18" s="68"/>
      <c r="D18" s="69"/>
      <c r="E18" s="12"/>
    </row>
    <row r="19" spans="1:5" ht="14.25" thickTop="1" thickBot="1" x14ac:dyDescent="0.25">
      <c r="A19" s="59"/>
      <c r="B19" s="60"/>
      <c r="C19" s="60"/>
      <c r="D19" s="62" t="s">
        <v>6</v>
      </c>
      <c r="E19" s="65">
        <f>SUM(E6:E17)</f>
        <v>0</v>
      </c>
    </row>
    <row r="20" spans="1:5" ht="13.5" thickTop="1" x14ac:dyDescent="0.2"/>
  </sheetData>
  <mergeCells count="33">
    <mergeCell ref="E6:E7"/>
    <mergeCell ref="A8:A9"/>
    <mergeCell ref="B8:B9"/>
    <mergeCell ref="C8:C9"/>
    <mergeCell ref="C10:C11"/>
    <mergeCell ref="B6:B7"/>
    <mergeCell ref="E16:E17"/>
    <mergeCell ref="E14:E15"/>
    <mergeCell ref="E12:E13"/>
    <mergeCell ref="E10:E11"/>
    <mergeCell ref="E8:E9"/>
    <mergeCell ref="A14:A15"/>
    <mergeCell ref="B14:B15"/>
    <mergeCell ref="C14:C15"/>
    <mergeCell ref="C6:C7"/>
    <mergeCell ref="A10:A11"/>
    <mergeCell ref="B10:B11"/>
    <mergeCell ref="A2:E2"/>
    <mergeCell ref="A1:E1"/>
    <mergeCell ref="D14:D15"/>
    <mergeCell ref="D16:D17"/>
    <mergeCell ref="D6:D7"/>
    <mergeCell ref="D8:D9"/>
    <mergeCell ref="D10:D11"/>
    <mergeCell ref="D12:D13"/>
    <mergeCell ref="A16:A17"/>
    <mergeCell ref="B16:B17"/>
    <mergeCell ref="C16:C17"/>
    <mergeCell ref="A12:A13"/>
    <mergeCell ref="B12:B13"/>
    <mergeCell ref="C12:C13"/>
    <mergeCell ref="A3:E3"/>
    <mergeCell ref="A6:A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</sheetPr>
  <dimension ref="A1:E24"/>
  <sheetViews>
    <sheetView showGridLines="0" zoomScaleNormal="100" workbookViewId="0">
      <selection sqref="A1:E1"/>
    </sheetView>
  </sheetViews>
  <sheetFormatPr baseColWidth="10" defaultRowHeight="12.75" x14ac:dyDescent="0.2"/>
  <cols>
    <col min="1" max="1" width="29" customWidth="1"/>
    <col min="2" max="2" width="10.7109375" customWidth="1"/>
    <col min="3" max="3" width="9.28515625" customWidth="1"/>
    <col min="4" max="4" width="20.85546875" customWidth="1"/>
    <col min="5" max="5" width="16.140625" customWidth="1"/>
  </cols>
  <sheetData>
    <row r="1" spans="1:5" ht="15.75" x14ac:dyDescent="0.25">
      <c r="A1" s="119" t="s">
        <v>281</v>
      </c>
      <c r="B1" s="119"/>
      <c r="C1" s="119"/>
      <c r="D1" s="119"/>
      <c r="E1" s="119"/>
    </row>
    <row r="2" spans="1:5" ht="15.75" x14ac:dyDescent="0.2">
      <c r="A2" s="134" t="s">
        <v>356</v>
      </c>
      <c r="B2" s="134"/>
      <c r="C2" s="134"/>
      <c r="D2" s="134"/>
      <c r="E2" s="134"/>
    </row>
    <row r="3" spans="1:5" ht="15.75" customHeight="1" x14ac:dyDescent="0.2">
      <c r="A3" s="120" t="s">
        <v>254</v>
      </c>
      <c r="B3" s="120"/>
      <c r="C3" s="120"/>
      <c r="D3" s="120"/>
      <c r="E3" s="120"/>
    </row>
    <row r="4" spans="1:5" ht="9" customHeight="1" thickBot="1" x14ac:dyDescent="0.25">
      <c r="A4" s="7"/>
      <c r="B4" s="1"/>
      <c r="C4" s="4"/>
      <c r="D4" s="3"/>
      <c r="E4" s="5"/>
    </row>
    <row r="5" spans="1:5" ht="29.45" customHeight="1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5" ht="13.5" thickTop="1" x14ac:dyDescent="0.2">
      <c r="A6" s="135" t="s">
        <v>130</v>
      </c>
      <c r="B6" s="108" t="s">
        <v>96</v>
      </c>
      <c r="C6" s="112">
        <f>'[1]détail bât locaux SME DRHDD'!C7</f>
        <v>11.5</v>
      </c>
      <c r="D6" s="137" t="s">
        <v>81</v>
      </c>
      <c r="E6" s="106"/>
    </row>
    <row r="7" spans="1:5" ht="13.5" thickBot="1" x14ac:dyDescent="0.25">
      <c r="A7" s="136"/>
      <c r="B7" s="132"/>
      <c r="C7" s="113"/>
      <c r="D7" s="138"/>
      <c r="E7" s="124"/>
    </row>
    <row r="8" spans="1:5" ht="13.5" thickTop="1" x14ac:dyDescent="0.2">
      <c r="A8" s="135" t="s">
        <v>131</v>
      </c>
      <c r="B8" s="108" t="s">
        <v>96</v>
      </c>
      <c r="C8" s="112">
        <f>'[1]détail bât locaux SME DRHDD'!C8</f>
        <v>11.5</v>
      </c>
      <c r="D8" s="139" t="s">
        <v>81</v>
      </c>
      <c r="E8" s="106"/>
    </row>
    <row r="9" spans="1:5" ht="13.5" thickBot="1" x14ac:dyDescent="0.25">
      <c r="A9" s="136"/>
      <c r="B9" s="132"/>
      <c r="C9" s="113"/>
      <c r="D9" s="138"/>
      <c r="E9" s="124"/>
    </row>
    <row r="10" spans="1:5" ht="13.5" thickTop="1" x14ac:dyDescent="0.2">
      <c r="A10" s="135" t="s">
        <v>132</v>
      </c>
      <c r="B10" s="108" t="s">
        <v>96</v>
      </c>
      <c r="C10" s="112">
        <f>'[1]détail bât locaux SME DRHDD'!C9</f>
        <v>11.5</v>
      </c>
      <c r="D10" s="139" t="s">
        <v>81</v>
      </c>
      <c r="E10" s="106"/>
    </row>
    <row r="11" spans="1:5" ht="13.5" thickBot="1" x14ac:dyDescent="0.25">
      <c r="A11" s="136"/>
      <c r="B11" s="132"/>
      <c r="C11" s="113"/>
      <c r="D11" s="138"/>
      <c r="E11" s="124"/>
    </row>
    <row r="12" spans="1:5" ht="13.5" thickTop="1" x14ac:dyDescent="0.2">
      <c r="A12" s="135" t="s">
        <v>133</v>
      </c>
      <c r="B12" s="108" t="s">
        <v>96</v>
      </c>
      <c r="C12" s="112">
        <f>'[1]détail bât locaux SME DRHDD'!C10</f>
        <v>11.25</v>
      </c>
      <c r="D12" s="137" t="s">
        <v>81</v>
      </c>
      <c r="E12" s="106"/>
    </row>
    <row r="13" spans="1:5" ht="13.5" thickBot="1" x14ac:dyDescent="0.25">
      <c r="A13" s="136"/>
      <c r="B13" s="132"/>
      <c r="C13" s="113"/>
      <c r="D13" s="138"/>
      <c r="E13" s="130"/>
    </row>
    <row r="14" spans="1:5" ht="13.5" thickTop="1" x14ac:dyDescent="0.2">
      <c r="A14" s="140" t="s">
        <v>134</v>
      </c>
      <c r="B14" s="108" t="s">
        <v>96</v>
      </c>
      <c r="C14" s="112">
        <f>'[1]détail bât locaux SME DRHDD'!C13</f>
        <v>3.62</v>
      </c>
      <c r="D14" s="137" t="s">
        <v>81</v>
      </c>
      <c r="E14" s="106"/>
    </row>
    <row r="15" spans="1:5" ht="13.5" thickBot="1" x14ac:dyDescent="0.25">
      <c r="A15" s="141"/>
      <c r="B15" s="132"/>
      <c r="C15" s="113"/>
      <c r="D15" s="138"/>
      <c r="E15" s="130"/>
    </row>
    <row r="16" spans="1:5" ht="13.5" thickTop="1" x14ac:dyDescent="0.2">
      <c r="A16" s="135" t="s">
        <v>135</v>
      </c>
      <c r="B16" s="108" t="s">
        <v>96</v>
      </c>
      <c r="C16" s="112">
        <f>'[1]détail bât locaux SME DRHDD'!C11</f>
        <v>1.78</v>
      </c>
      <c r="D16" s="137" t="s">
        <v>253</v>
      </c>
      <c r="E16" s="106"/>
    </row>
    <row r="17" spans="1:5" ht="13.5" thickBot="1" x14ac:dyDescent="0.25">
      <c r="A17" s="136"/>
      <c r="B17" s="132"/>
      <c r="C17" s="113"/>
      <c r="D17" s="138"/>
      <c r="E17" s="130"/>
    </row>
    <row r="18" spans="1:5" ht="13.5" thickTop="1" x14ac:dyDescent="0.2">
      <c r="A18" s="135" t="s">
        <v>136</v>
      </c>
      <c r="B18" s="108" t="s">
        <v>96</v>
      </c>
      <c r="C18" s="112">
        <f>'[1]détail bât locaux SME DRHDD'!C12</f>
        <v>1.78</v>
      </c>
      <c r="D18" s="137" t="s">
        <v>253</v>
      </c>
      <c r="E18" s="106"/>
    </row>
    <row r="19" spans="1:5" ht="13.5" thickBot="1" x14ac:dyDescent="0.25">
      <c r="A19" s="136"/>
      <c r="B19" s="132"/>
      <c r="C19" s="113"/>
      <c r="D19" s="138"/>
      <c r="E19" s="130"/>
    </row>
    <row r="20" spans="1:5" ht="13.5" thickTop="1" x14ac:dyDescent="0.2">
      <c r="A20" s="135" t="s">
        <v>137</v>
      </c>
      <c r="B20" s="108" t="s">
        <v>96</v>
      </c>
      <c r="C20" s="112">
        <f>'[1]détail bât locaux SME DRHDD'!C14</f>
        <v>3.37</v>
      </c>
      <c r="D20" s="137" t="s">
        <v>82</v>
      </c>
      <c r="E20" s="106"/>
    </row>
    <row r="21" spans="1:5" ht="13.5" thickBot="1" x14ac:dyDescent="0.25">
      <c r="A21" s="136"/>
      <c r="B21" s="132"/>
      <c r="C21" s="113"/>
      <c r="D21" s="138"/>
      <c r="E21" s="130"/>
    </row>
    <row r="22" spans="1:5" ht="13.5" thickTop="1" x14ac:dyDescent="0.2">
      <c r="A22" s="45"/>
      <c r="B22" s="25"/>
      <c r="C22" s="25"/>
      <c r="D22" s="26"/>
      <c r="E22" s="46"/>
    </row>
    <row r="23" spans="1:5" ht="13.5" thickBot="1" x14ac:dyDescent="0.25">
      <c r="A23" s="59"/>
      <c r="B23" s="60"/>
      <c r="C23" s="61"/>
      <c r="D23" s="62" t="s">
        <v>199</v>
      </c>
      <c r="E23" s="70">
        <f>SUM(E6:E21)</f>
        <v>0</v>
      </c>
    </row>
    <row r="24" spans="1:5" ht="13.5" thickTop="1" x14ac:dyDescent="0.2"/>
  </sheetData>
  <mergeCells count="43">
    <mergeCell ref="A18:A19"/>
    <mergeCell ref="B18:B19"/>
    <mergeCell ref="C18:C19"/>
    <mergeCell ref="D18:D19"/>
    <mergeCell ref="E18:E19"/>
    <mergeCell ref="A20:A21"/>
    <mergeCell ref="B20:B21"/>
    <mergeCell ref="C20:C21"/>
    <mergeCell ref="D20:D21"/>
    <mergeCell ref="E20:E21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B10:B11"/>
    <mergeCell ref="C10:C11"/>
    <mergeCell ref="D10:D11"/>
    <mergeCell ref="A12:A13"/>
    <mergeCell ref="B12:B13"/>
    <mergeCell ref="C12:C13"/>
    <mergeCell ref="D12:D13"/>
    <mergeCell ref="A2:E2"/>
    <mergeCell ref="A1:E1"/>
    <mergeCell ref="E12:E13"/>
    <mergeCell ref="E10:E11"/>
    <mergeCell ref="E8:E9"/>
    <mergeCell ref="E6:E7"/>
    <mergeCell ref="A3:E3"/>
    <mergeCell ref="A6:A7"/>
    <mergeCell ref="B6:B7"/>
    <mergeCell ref="C6:C7"/>
    <mergeCell ref="D6:D7"/>
    <mergeCell ref="A8:A9"/>
    <mergeCell ref="B8:B9"/>
    <mergeCell ref="C8:C9"/>
    <mergeCell ref="D8:D9"/>
    <mergeCell ref="A10:A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H18"/>
  <sheetViews>
    <sheetView zoomScaleNormal="100" workbookViewId="0">
      <selection sqref="A1:E1"/>
    </sheetView>
  </sheetViews>
  <sheetFormatPr baseColWidth="10" defaultRowHeight="12.75" x14ac:dyDescent="0.2"/>
  <cols>
    <col min="1" max="1" width="29.28515625" customWidth="1"/>
    <col min="2" max="2" width="6.42578125" customWidth="1"/>
    <col min="3" max="3" width="8.7109375" customWidth="1"/>
    <col min="4" max="4" width="23.85546875" customWidth="1"/>
    <col min="5" max="5" width="17.7109375" customWidth="1"/>
  </cols>
  <sheetData>
    <row r="1" spans="1:8" ht="15.75" x14ac:dyDescent="0.25">
      <c r="A1" s="119" t="s">
        <v>281</v>
      </c>
      <c r="B1" s="119"/>
      <c r="C1" s="119"/>
      <c r="D1" s="119"/>
      <c r="E1" s="119"/>
    </row>
    <row r="2" spans="1:8" ht="15.75" x14ac:dyDescent="0.25">
      <c r="A2" s="143" t="s">
        <v>119</v>
      </c>
      <c r="B2" s="143"/>
      <c r="C2" s="143"/>
      <c r="D2" s="143"/>
      <c r="E2" s="143"/>
    </row>
    <row r="3" spans="1:8" ht="15.75" customHeight="1" x14ac:dyDescent="0.2">
      <c r="A3" s="120" t="s">
        <v>118</v>
      </c>
      <c r="B3" s="120"/>
      <c r="C3" s="120"/>
      <c r="D3" s="120"/>
      <c r="E3" s="120"/>
    </row>
    <row r="4" spans="1:8" ht="9.75" customHeight="1" thickBot="1" x14ac:dyDescent="0.25">
      <c r="A4" s="7"/>
      <c r="B4" s="1"/>
      <c r="C4" s="4"/>
      <c r="D4" s="3"/>
      <c r="E4" s="5"/>
    </row>
    <row r="5" spans="1:8" ht="25.5" thickTop="1" thickBot="1" x14ac:dyDescent="0.25">
      <c r="A5" s="57" t="s">
        <v>0</v>
      </c>
      <c r="B5" s="57" t="s">
        <v>1</v>
      </c>
      <c r="C5" s="57" t="s">
        <v>249</v>
      </c>
      <c r="D5" s="57" t="s">
        <v>79</v>
      </c>
      <c r="E5" s="58" t="s">
        <v>231</v>
      </c>
    </row>
    <row r="6" spans="1:8" ht="13.5" thickTop="1" x14ac:dyDescent="0.2">
      <c r="A6" s="122" t="s">
        <v>95</v>
      </c>
      <c r="B6" s="108" t="s">
        <v>96</v>
      </c>
      <c r="C6" s="112">
        <v>2.9</v>
      </c>
      <c r="D6" s="108" t="s">
        <v>81</v>
      </c>
      <c r="E6" s="106"/>
    </row>
    <row r="7" spans="1:8" ht="13.5" thickBot="1" x14ac:dyDescent="0.25">
      <c r="A7" s="133"/>
      <c r="B7" s="132"/>
      <c r="C7" s="132"/>
      <c r="D7" s="109"/>
      <c r="E7" s="130"/>
    </row>
    <row r="8" spans="1:8" ht="13.5" thickTop="1" x14ac:dyDescent="0.2">
      <c r="A8" s="110" t="s">
        <v>167</v>
      </c>
      <c r="B8" s="108" t="s">
        <v>96</v>
      </c>
      <c r="C8" s="112">
        <v>6.3</v>
      </c>
      <c r="D8" s="108" t="s">
        <v>81</v>
      </c>
      <c r="E8" s="106"/>
    </row>
    <row r="9" spans="1:8" ht="13.5" thickBot="1" x14ac:dyDescent="0.25">
      <c r="A9" s="111"/>
      <c r="B9" s="132"/>
      <c r="C9" s="132"/>
      <c r="D9" s="109"/>
      <c r="E9" s="130"/>
      <c r="H9" s="16"/>
    </row>
    <row r="10" spans="1:8" ht="13.5" thickTop="1" x14ac:dyDescent="0.2">
      <c r="A10" s="110" t="s">
        <v>168</v>
      </c>
      <c r="B10" s="108" t="s">
        <v>96</v>
      </c>
      <c r="C10" s="112">
        <v>2.9</v>
      </c>
      <c r="D10" s="108" t="s">
        <v>82</v>
      </c>
      <c r="E10" s="106"/>
      <c r="H10" s="16"/>
    </row>
    <row r="11" spans="1:8" ht="13.5" thickBot="1" x14ac:dyDescent="0.25">
      <c r="A11" s="111"/>
      <c r="B11" s="132"/>
      <c r="C11" s="132"/>
      <c r="D11" s="109"/>
      <c r="E11" s="130"/>
    </row>
    <row r="12" spans="1:8" ht="13.5" thickTop="1" x14ac:dyDescent="0.2">
      <c r="A12" s="110" t="s">
        <v>169</v>
      </c>
      <c r="B12" s="108" t="s">
        <v>96</v>
      </c>
      <c r="C12" s="112">
        <v>16.399999999999999</v>
      </c>
      <c r="D12" s="108" t="s">
        <v>253</v>
      </c>
      <c r="E12" s="106"/>
    </row>
    <row r="13" spans="1:8" ht="13.5" thickBot="1" x14ac:dyDescent="0.25">
      <c r="A13" s="111"/>
      <c r="B13" s="132"/>
      <c r="C13" s="132"/>
      <c r="D13" s="109"/>
      <c r="E13" s="130"/>
    </row>
    <row r="14" spans="1:8" ht="13.5" thickTop="1" x14ac:dyDescent="0.2">
      <c r="A14" s="110" t="s">
        <v>170</v>
      </c>
      <c r="B14" s="108" t="s">
        <v>96</v>
      </c>
      <c r="C14" s="112">
        <v>32.4</v>
      </c>
      <c r="D14" s="108" t="s">
        <v>253</v>
      </c>
      <c r="E14" s="106"/>
    </row>
    <row r="15" spans="1:8" ht="13.5" thickBot="1" x14ac:dyDescent="0.25">
      <c r="A15" s="116"/>
      <c r="B15" s="142"/>
      <c r="C15" s="142"/>
      <c r="D15" s="117"/>
      <c r="E15" s="124"/>
    </row>
    <row r="16" spans="1:8" ht="14.25" thickTop="1" thickBot="1" x14ac:dyDescent="0.25">
      <c r="A16" s="66"/>
      <c r="B16" s="67"/>
      <c r="C16" s="68"/>
      <c r="D16" s="69"/>
      <c r="E16" s="12"/>
    </row>
    <row r="17" spans="1:5" ht="14.25" thickTop="1" thickBot="1" x14ac:dyDescent="0.25">
      <c r="A17" s="59"/>
      <c r="B17" s="60"/>
      <c r="C17" s="60"/>
      <c r="D17" s="62" t="s">
        <v>6</v>
      </c>
      <c r="E17" s="65">
        <f>SUM(E6:E15)</f>
        <v>0</v>
      </c>
    </row>
    <row r="18" spans="1:5" ht="13.5" thickTop="1" x14ac:dyDescent="0.2"/>
  </sheetData>
  <mergeCells count="28">
    <mergeCell ref="A2:E2"/>
    <mergeCell ref="A1:E1"/>
    <mergeCell ref="E14:E15"/>
    <mergeCell ref="E12:E13"/>
    <mergeCell ref="E10:E11"/>
    <mergeCell ref="E8:E9"/>
    <mergeCell ref="E6:E7"/>
    <mergeCell ref="A3:E3"/>
    <mergeCell ref="A6:A7"/>
    <mergeCell ref="B6:B7"/>
    <mergeCell ref="C6:C7"/>
    <mergeCell ref="D6:D7"/>
    <mergeCell ref="A8:A9"/>
    <mergeCell ref="B8:B9"/>
    <mergeCell ref="C8:C9"/>
    <mergeCell ref="D8:D9"/>
    <mergeCell ref="A14:A15"/>
    <mergeCell ref="B14:B15"/>
    <mergeCell ref="C14:C15"/>
    <mergeCell ref="D14:D15"/>
    <mergeCell ref="A10:A11"/>
    <mergeCell ref="B10:B11"/>
    <mergeCell ref="C10:C11"/>
    <mergeCell ref="D10:D11"/>
    <mergeCell ref="A12:A13"/>
    <mergeCell ref="B12:B13"/>
    <mergeCell ref="C12:C13"/>
    <mergeCell ref="D12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>
    <oddHeader>&amp;LAnnexe 1A à l'Acte d'Engagement - Ménage 2026 
Lot 1 - Sites de Lusignan / Rouillé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8</vt:i4>
      </vt:variant>
    </vt:vector>
  </HeadingPairs>
  <TitlesOfParts>
    <vt:vector size="23" baseType="lpstr">
      <vt:lpstr>Page Garde</vt:lpstr>
      <vt:lpstr>ACCUEIL</vt:lpstr>
      <vt:lpstr>Appui SDAR</vt:lpstr>
      <vt:lpstr>SOCIAL</vt:lpstr>
      <vt:lpstr>SOCIAL (OPTION)</vt:lpstr>
      <vt:lpstr>STAGIAIRE</vt:lpstr>
      <vt:lpstr>Atelier CT SDAR</vt:lpstr>
      <vt:lpstr>SME</vt:lpstr>
      <vt:lpstr>Vestiaires sanitaires</vt:lpstr>
      <vt:lpstr>URP3F</vt:lpstr>
      <vt:lpstr>ECOPHYSIO</vt:lpstr>
      <vt:lpstr>FERLUS</vt:lpstr>
      <vt:lpstr>GENESI</vt:lpstr>
      <vt:lpstr>Prestations spécifiques</vt:lpstr>
      <vt:lpstr>Vitrerie</vt:lpstr>
      <vt:lpstr>ACCUEIL!Impression_des_titres</vt:lpstr>
      <vt:lpstr>'Appui SDAR'!Impression_des_titres</vt:lpstr>
      <vt:lpstr>ECOPHYSIO!Impression_des_titres</vt:lpstr>
      <vt:lpstr>FERLUS!Impression_des_titres</vt:lpstr>
      <vt:lpstr>GENESI!Impression_des_titres</vt:lpstr>
      <vt:lpstr>URP3F!Impression_des_titres</vt:lpstr>
      <vt:lpstr>FERLUS!Zone_d_impression</vt:lpstr>
      <vt:lpstr>Vitrerie!Zone_d_impression</vt:lpstr>
    </vt:vector>
  </TitlesOfParts>
  <Company>INRA Poitou-Charentes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Services Généraux</dc:creator>
  <cp:lastModifiedBy>Michele BERNARD</cp:lastModifiedBy>
  <cp:lastPrinted>2026-02-10T13:12:31Z</cp:lastPrinted>
  <dcterms:created xsi:type="dcterms:W3CDTF">2002-12-30T09:21:14Z</dcterms:created>
  <dcterms:modified xsi:type="dcterms:W3CDTF">2026-02-10T13:13:30Z</dcterms:modified>
</cp:coreProperties>
</file>